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ce\OneDrive\Desktop\"/>
    </mc:Choice>
  </mc:AlternateContent>
  <xr:revisionPtr revIDLastSave="0" documentId="13_ncr:1_{5F37B8ED-713E-430F-BBEE-043D2F4FE9BE}" xr6:coauthVersionLast="47" xr6:coauthVersionMax="47" xr10:uidLastSave="{00000000-0000-0000-0000-000000000000}"/>
  <bookViews>
    <workbookView xWindow="1740" yWindow="165" windowWidth="20340" windowHeight="15315" tabRatio="700" firstSheet="2" activeTab="8" xr2:uid="{00000000-000D-0000-FFFF-FFFF00000000}"/>
  </bookViews>
  <sheets>
    <sheet name="СВОД" sheetId="18" r:id="rId1"/>
    <sheet name="на дому" sheetId="23" r:id="rId2"/>
    <sheet name="соц.реаб." sheetId="9" r:id="rId3"/>
    <sheet name="срочное" sheetId="8" r:id="rId4"/>
    <sheet name="соц.такси" sheetId="15" r:id="rId5"/>
    <sheet name="дневное" sheetId="6" r:id="rId6"/>
    <sheet name="соц.реаб. детей" sheetId="4" r:id="rId7"/>
    <sheet name="СДУ  с начала года" sheetId="25" r:id="rId8"/>
    <sheet name="СДУ за тек. месяц" sheetId="32" r:id="rId9"/>
  </sheets>
  <definedNames>
    <definedName name="_xlnm.Print_Titles" localSheetId="5">дневное!$A:$B</definedName>
    <definedName name="_xlnm.Print_Titles" localSheetId="2">'соц.реаб.'!$A:$B</definedName>
    <definedName name="_xlnm.Print_Titles" localSheetId="4">соц.такси!$A:$B</definedName>
    <definedName name="_xlnm.Print_Titles" localSheetId="3">срочное!$A:$B</definedName>
    <definedName name="_xlnm.Print_Area" localSheetId="5">дневное!$A$1:$AG$50</definedName>
    <definedName name="_xlnm.Print_Area" localSheetId="1">'на дому'!$A$1:$AK$11</definedName>
    <definedName name="_xlnm.Print_Area" localSheetId="7">'СДУ  с начала года'!$A$1:$AP$10</definedName>
    <definedName name="_xlnm.Print_Area" localSheetId="8">'СДУ за тек. месяц'!$A$1:$AT$10</definedName>
    <definedName name="_xlnm.Print_Area" localSheetId="2">'соц.реаб.'!$A$2:$Z$9</definedName>
    <definedName name="_xlnm.Print_Area" localSheetId="6">'соц.реаб. детей'!$A$2:$AF$28</definedName>
    <definedName name="_xlnm.Print_Area" localSheetId="4">соц.такси!$A$2:$Q$34</definedName>
    <definedName name="_xlnm.Print_Area" localSheetId="3">срочное!$A$1:$Y$43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8" l="1"/>
  <c r="AU9" i="32" l="1"/>
  <c r="AP9" i="25"/>
  <c r="W11" i="8" l="1"/>
  <c r="X11" i="8"/>
  <c r="BE8" i="18" l="1"/>
  <c r="AH9" i="23"/>
  <c r="O10" i="15"/>
  <c r="AC9" i="9" l="1"/>
  <c r="AD9" i="9" s="1"/>
  <c r="AA9" i="9"/>
</calcChain>
</file>

<file path=xl/sharedStrings.xml><?xml version="1.0" encoding="utf-8"?>
<sst xmlns="http://schemas.openxmlformats.org/spreadsheetml/2006/main" count="608" uniqueCount="225">
  <si>
    <t>№ п/п</t>
  </si>
  <si>
    <t>ед.</t>
  </si>
  <si>
    <t>чел.</t>
  </si>
  <si>
    <t>усл.</t>
  </si>
  <si>
    <t>участники ВОВ</t>
  </si>
  <si>
    <t>социально-бытовые</t>
  </si>
  <si>
    <t>социально-правовые</t>
  </si>
  <si>
    <t xml:space="preserve">социально-медицинские </t>
  </si>
  <si>
    <t xml:space="preserve">участники ВОВ </t>
  </si>
  <si>
    <t xml:space="preserve">социально-психологические </t>
  </si>
  <si>
    <t>руб.</t>
  </si>
  <si>
    <t>всего</t>
  </si>
  <si>
    <t xml:space="preserve">инвалиды </t>
  </si>
  <si>
    <t>Всего</t>
  </si>
  <si>
    <t>Обслуженные граждане</t>
  </si>
  <si>
    <t>инвалиды</t>
  </si>
  <si>
    <t xml:space="preserve">в сельских условиях </t>
  </si>
  <si>
    <t>в городских условиях</t>
  </si>
  <si>
    <t>на условиях оплаты</t>
  </si>
  <si>
    <t>Оказанные услуги</t>
  </si>
  <si>
    <t>клубы, кружки</t>
  </si>
  <si>
    <t>Кол-во факультетов</t>
  </si>
  <si>
    <t>кол-во обучающихся</t>
  </si>
  <si>
    <t xml:space="preserve">всего </t>
  </si>
  <si>
    <t>услуг</t>
  </si>
  <si>
    <t>дневное пребывание граждан пожилого возраста и инвалидов</t>
  </si>
  <si>
    <t>срочное социальное обслуживание</t>
  </si>
  <si>
    <t>социально-медицинское обслуживание граждан, проживающих компактно в специальном жилом доме пожилых граждан и инвалидов</t>
  </si>
  <si>
    <t>Наименование учреждения</t>
  </si>
  <si>
    <t xml:space="preserve">кол-во отделений </t>
  </si>
  <si>
    <t>социально-педагогическое</t>
  </si>
  <si>
    <t xml:space="preserve"> чел.</t>
  </si>
  <si>
    <t>Средства, поступившие на спец.счет (внебюджет)</t>
  </si>
  <si>
    <t xml:space="preserve">Раздел III Социально-реабилитаионное отделение для граждан  пожилого возраста и инвалидов </t>
  </si>
  <si>
    <t>МАЛЬЧИКИ</t>
  </si>
  <si>
    <t>ДЕВОЧКИ</t>
  </si>
  <si>
    <t>социально-педагогические</t>
  </si>
  <si>
    <t xml:space="preserve">организационно-методическое </t>
  </si>
  <si>
    <t>Всего (руб.)</t>
  </si>
  <si>
    <t>благотворительные взносы , пожертвования и др.</t>
  </si>
  <si>
    <t>Бесплатно</t>
  </si>
  <si>
    <t>За плату</t>
  </si>
  <si>
    <t>Гарантированные услуги</t>
  </si>
  <si>
    <t>Дополнительные услуги</t>
  </si>
  <si>
    <t>На условиях частичной оплаты</t>
  </si>
  <si>
    <t>Предоставление социальных услуг за плату</t>
  </si>
  <si>
    <t>социальное обслуживание в надомной форме</t>
  </si>
  <si>
    <t>План</t>
  </si>
  <si>
    <t>Факт</t>
  </si>
  <si>
    <t>Граждане, обслуженные учреждением</t>
  </si>
  <si>
    <t>Граждане, получившие социальные услуги</t>
  </si>
  <si>
    <t>социально - бытовые</t>
  </si>
  <si>
    <t>социально - трудовые</t>
  </si>
  <si>
    <t xml:space="preserve">услуги в целях повышения коммуникативного потенциала получателей социальных услуг
</t>
  </si>
  <si>
    <t>социально-трудовые</t>
  </si>
  <si>
    <t xml:space="preserve"> услуги в целях повышения коммуникативного потенциала получателей социальных услуг
</t>
  </si>
  <si>
    <t>Средства, поступившие на спец.счет за предоставление услуги "социальное такси"</t>
  </si>
  <si>
    <t>Проверка</t>
  </si>
  <si>
    <t>ТСР</t>
  </si>
  <si>
    <t>2=4+6</t>
  </si>
  <si>
    <t>3=5+7</t>
  </si>
  <si>
    <t xml:space="preserve"> Услуга социальное такси</t>
  </si>
  <si>
    <t xml:space="preserve">в том числе </t>
  </si>
  <si>
    <t>граждане, не состоящие на социальном обслуживании учреждения</t>
  </si>
  <si>
    <t>граждане, состоящие на социальном обслуживании учреждения</t>
  </si>
  <si>
    <t>Граждане, которым оказаны срочные социальные услуги</t>
  </si>
  <si>
    <t>оказаны услуги на дому</t>
  </si>
  <si>
    <t>оказаны услуги в полустационарной форме</t>
  </si>
  <si>
    <t>3=5+7+9+11</t>
  </si>
  <si>
    <t>4=6+8+10+12</t>
  </si>
  <si>
    <t>Дополнительная проверка услуг</t>
  </si>
  <si>
    <t>Сведения о предоставлении социальных услуг "Мобильными бригадами"</t>
  </si>
  <si>
    <t>На условиях полной оплаты</t>
  </si>
  <si>
    <t>из стр.5 инвалиды ВОВ по 5 ФЗ</t>
  </si>
  <si>
    <t>из стр. 3 ветеранов ВОВ   (5 ФЗ и 35 ЗРК)</t>
  </si>
  <si>
    <t>из стр. 7 ветеранов ВОВ по 5 ФЗ</t>
  </si>
  <si>
    <t>в т.ч.инвалиды</t>
  </si>
  <si>
    <t>из стр. 4 инвалиды ВОВ                    (5 ФЗ и 35 ЗРК)</t>
  </si>
  <si>
    <t>в т.ч. Ветераны ВОВ</t>
  </si>
  <si>
    <t>из стр.14 инвалиды ВОВ по 5 ФЗ</t>
  </si>
  <si>
    <t>ГБУ РК " КЦСО г. Джанкоя и Джанкойского района"</t>
  </si>
  <si>
    <r>
      <t>О</t>
    </r>
    <r>
      <rPr>
        <sz val="16"/>
        <rFont val="Times New Roman"/>
        <family val="1"/>
        <charset val="204"/>
      </rPr>
      <t>казанные услуги</t>
    </r>
    <r>
      <rPr>
        <sz val="14"/>
        <rFont val="Times New Roman"/>
        <family val="1"/>
        <charset val="204"/>
      </rPr>
      <t xml:space="preserve">  </t>
    </r>
    <r>
      <rPr>
        <sz val="14"/>
        <color indexed="10"/>
        <rFont val="Times New Roman"/>
        <family val="1"/>
        <charset val="204"/>
      </rPr>
      <t>(Включаем все услуги, в т.ч. дополнительные)</t>
    </r>
  </si>
  <si>
    <t>Раздел VII Социально-реабилитационное отделение для  детей инвалидов</t>
  </si>
  <si>
    <t>Оказанные услуги (Включаем все услуги, в т.ч. дополнительные)</t>
  </si>
  <si>
    <t>средства всего (к.8+к.9)</t>
  </si>
  <si>
    <t>из стр. 4 инвалиды ВОВ  (5 ФЗ и 35 ЗРК)</t>
  </si>
  <si>
    <t>КЦСО г. Джанкоя и Джанкойского р-на</t>
  </si>
  <si>
    <t>2=3+4+5+6+7+8+9</t>
  </si>
  <si>
    <t xml:space="preserve">чел. </t>
  </si>
  <si>
    <t>из стр. 37 инвалиды СВО, ветерны СВО и члены семьи участника СВО</t>
  </si>
  <si>
    <t>из стр. 37 инвалиды ВОВ и ветераны ВОВ</t>
  </si>
  <si>
    <t>граждане, обслуженные мобильными бригадами</t>
  </si>
  <si>
    <t xml:space="preserve">из стр. 10 члены семьи участника СВО </t>
  </si>
  <si>
    <t xml:space="preserve">из стр. 15 ветераны СВО </t>
  </si>
  <si>
    <t>из стр. 16 ветераны ВОВ по 5 ФЗ</t>
  </si>
  <si>
    <t>из стр. 15 ветераны ВОВ (5 ФЗ и 35 ЗРК)</t>
  </si>
  <si>
    <t>всего ветеранов</t>
  </si>
  <si>
    <t xml:space="preserve">из стр. 11 инвалиды СВО </t>
  </si>
  <si>
    <t>из стр. 12 инвалиды ВОВ по 5 ФЗ</t>
  </si>
  <si>
    <t>из стр. 11 инвалиды ВОВ (5 ФЗ и 35 ЗРК)</t>
  </si>
  <si>
    <t>всего инвалидов</t>
  </si>
  <si>
    <t>за социальное обслуживание (гарантированные + дополнительные платные услуги)</t>
  </si>
  <si>
    <t xml:space="preserve">осуществлено выездов мобильных бригад </t>
  </si>
  <si>
    <t xml:space="preserve">из стр. 29 населенные пункты, не охваченные постоянным социальным обслуживанием </t>
  </si>
  <si>
    <t xml:space="preserve">кол-во населенных пунктов </t>
  </si>
  <si>
    <t>из строки 27 инвалиды СВО, ветераны  СВО, члены семьи участника СВО</t>
  </si>
  <si>
    <t>из них оформлены на социальное обслуживане</t>
  </si>
  <si>
    <t>социально-реабилитационное отделение                        детей инвалидов</t>
  </si>
  <si>
    <t>социально-реабилитационное отделение  для граждан пожилого возраст и инвалидов</t>
  </si>
  <si>
    <t>в т.ч. из стр. 20 (КЦСО г. Керчи)</t>
  </si>
  <si>
    <t>социальная помощь на дому</t>
  </si>
  <si>
    <t>члены семьи участника СВО</t>
  </si>
  <si>
    <t xml:space="preserve">ветераны </t>
  </si>
  <si>
    <t>социально-реабилитационное отделение детей инвалидов</t>
  </si>
  <si>
    <t>социально-реабилитационное отделение для граждан пожилого возраст и инвалидов</t>
  </si>
  <si>
    <t>число граждан, получивших социальное сопровождение</t>
  </si>
  <si>
    <t>в т.ч. обслуженные учреждением в разрезе отделений:</t>
  </si>
  <si>
    <t>Граждане, обслуженные учреждением , в том числе:</t>
  </si>
  <si>
    <t xml:space="preserve">в т.ч. в разрезе отделений </t>
  </si>
  <si>
    <t>ГБУ РК "КЦСО г. Джанкоя и Джанкойского района</t>
  </si>
  <si>
    <t>из стр. 3 ветераны ВОВ, СВО</t>
  </si>
  <si>
    <t>из стр. 4 инвалиды ВОВ (5 ФЗ и 35 ЗРК)</t>
  </si>
  <si>
    <t>из стр. 3 инвалиды</t>
  </si>
  <si>
    <t>услуги в целях повышения коммуникативного потенциала получателей социальных услуг</t>
  </si>
  <si>
    <t xml:space="preserve">в т.ч. ветераны </t>
  </si>
  <si>
    <t>в т.ч. инвалиды</t>
  </si>
  <si>
    <t xml:space="preserve">кол-во отде-лений </t>
  </si>
  <si>
    <t>III</t>
  </si>
  <si>
    <t>II</t>
  </si>
  <si>
    <t>I</t>
  </si>
  <si>
    <t>из стр. 19 ветераны боевых действий</t>
  </si>
  <si>
    <t xml:space="preserve">из стр. 18 инвалиды </t>
  </si>
  <si>
    <t>участники СВО</t>
  </si>
  <si>
    <t>из строки 16 ветераны боевых действий 5 ФЗ</t>
  </si>
  <si>
    <t>из стр. 15 ветераны боевых действий ВОВ 5 ФЗ и 35 ФЗ</t>
  </si>
  <si>
    <t>ветераны боевых действий</t>
  </si>
  <si>
    <t>из стр. 13 инвалиды 5 ФЗ</t>
  </si>
  <si>
    <t>из стр.12 инвалиды ВОВ 5 ФЗ и 35 ЗРК</t>
  </si>
  <si>
    <t>имеющих группу инвалидности</t>
  </si>
  <si>
    <t>членами семьи участника СВО</t>
  </si>
  <si>
    <t>участниками СВО</t>
  </si>
  <si>
    <t>ветеранами боевых действий</t>
  </si>
  <si>
    <t>инвалидами</t>
  </si>
  <si>
    <t>проживающие в сельской местности</t>
  </si>
  <si>
    <t>проживающие в городской местности</t>
  </si>
  <si>
    <t>количество граждан воспользовавшихся услугами пунктов проката ТСР</t>
  </si>
  <si>
    <t>количество пунктов проката ТСР (в рамках СДУ)</t>
  </si>
  <si>
    <t>численность граждан, обученных в "Школах ухода"</t>
  </si>
  <si>
    <t>количество "Школ ухода"</t>
  </si>
  <si>
    <t>3 уровня нуждаемости</t>
  </si>
  <si>
    <t>2 уровня нуждаемости</t>
  </si>
  <si>
    <t>1 уровня нуждаемости</t>
  </si>
  <si>
    <t>в том числе являющиеся:</t>
  </si>
  <si>
    <t>в том числе:</t>
  </si>
  <si>
    <t>численность граждан, получающих социальные услуги по уходу, чел.</t>
  </si>
  <si>
    <t>сохранивших работу</t>
  </si>
  <si>
    <t>в т.ч. помощниками по уходу</t>
  </si>
  <si>
    <t>трудоустроенных</t>
  </si>
  <si>
    <t>численность организаторов ухода</t>
  </si>
  <si>
    <t>численность помощников по уходу</t>
  </si>
  <si>
    <t>проверка строки 10 и 11</t>
  </si>
  <si>
    <t>проверка строки 9</t>
  </si>
  <si>
    <t xml:space="preserve">Инфраструктура СДУ </t>
  </si>
  <si>
    <t>численность граждан, в отношении которых помощниками по              уходу составлены отчеты о предоставлении соцуслуг по уходу</t>
  </si>
  <si>
    <t>численность граждан, которые заключили договоры (дополнительные договоры) с поставщиками соцуслуг</t>
  </si>
  <si>
    <t>Численность родственников, осуществляющих уход</t>
  </si>
  <si>
    <t>Общая численость сотрудников</t>
  </si>
  <si>
    <t>общее кол-во отделе -ний</t>
  </si>
  <si>
    <t>10=(20+22+23+24+25</t>
  </si>
  <si>
    <t>ппроверка ст.  Н</t>
  </si>
  <si>
    <t>Средства поступившие за предоставление услуг ТСР</t>
  </si>
  <si>
    <t>руб</t>
  </si>
  <si>
    <t>Остаток средств на спец.счете учреждения                          на последнее число отчетного периода</t>
  </si>
  <si>
    <t xml:space="preserve">Наименование учреждения </t>
  </si>
  <si>
    <t>кол-во отделений</t>
  </si>
  <si>
    <t>проверка стр. 3</t>
  </si>
  <si>
    <t>проверка стр. 4</t>
  </si>
  <si>
    <t>из стр. 13 инвалиды ВОВ (5 ФЗ и 35 ЗРК)</t>
  </si>
  <si>
    <t>из стр.13 инвалиды СВО</t>
  </si>
  <si>
    <t>из стр. 3 ветераны</t>
  </si>
  <si>
    <t>из стр. 17 ветераны ВОВ (5 ФЗ и 35 ЗРК)</t>
  </si>
  <si>
    <t>из стр. 18 ветераны ВОВ по 5 ФЗ</t>
  </si>
  <si>
    <t xml:space="preserve">из стр. 17 ветераны СВО </t>
  </si>
  <si>
    <t>из стр. 3 члены семьи участника СВО</t>
  </si>
  <si>
    <t xml:space="preserve">             количество пунктов проката ТСР                               (в рамках СДУ)</t>
  </si>
  <si>
    <t>КЦСО г. Джанкоя и Джанкойского района</t>
  </si>
  <si>
    <t>проверка стобца 3</t>
  </si>
  <si>
    <t>проверка стодб.45</t>
  </si>
  <si>
    <r>
      <t xml:space="preserve">Раздел II. Отделения социального обслуживания на дому </t>
    </r>
    <r>
      <rPr>
        <b/>
        <sz val="8"/>
        <color rgb="FFFF0000"/>
        <rFont val="Times New Roman"/>
        <family val="1"/>
        <charset val="204"/>
      </rPr>
      <t xml:space="preserve">(НЕ включать СДУ)       </t>
    </r>
  </si>
  <si>
    <r>
      <t xml:space="preserve">Оказанные услуги </t>
    </r>
    <r>
      <rPr>
        <sz val="8"/>
        <color rgb="FFFF0000"/>
        <rFont val="Times New Roman"/>
        <family val="1"/>
        <charset val="204"/>
      </rPr>
      <t>(Включаем все услуги, в т.ч. дополнительные)</t>
    </r>
  </si>
  <si>
    <r>
      <t xml:space="preserve">из стр. 3 </t>
    </r>
    <r>
      <rPr>
        <sz val="8"/>
        <color rgb="FF000000"/>
        <rFont val="Times New Roman"/>
        <family val="1"/>
        <charset val="204"/>
      </rPr>
      <t>члены семьи участника СВО</t>
    </r>
    <r>
      <rPr>
        <b/>
        <sz val="8"/>
        <color rgb="FF000000"/>
        <rFont val="Times New Roman"/>
        <family val="1"/>
        <charset val="204"/>
      </rPr>
      <t xml:space="preserve"> </t>
    </r>
  </si>
  <si>
    <r>
      <rPr>
        <b/>
        <i/>
        <sz val="8"/>
        <color rgb="FF000000"/>
        <rFont val="Times New Roman"/>
        <family val="1"/>
        <charset val="204"/>
      </rPr>
      <t>из стр. 4</t>
    </r>
    <r>
      <rPr>
        <i/>
        <sz val="8"/>
        <color rgb="FF000000"/>
        <rFont val="Times New Roman"/>
        <family val="1"/>
        <charset val="204"/>
      </rPr>
      <t xml:space="preserve"> инвалиды СВО </t>
    </r>
  </si>
  <si>
    <r>
      <rPr>
        <b/>
        <i/>
        <sz val="8"/>
        <color rgb="FF000000"/>
        <rFont val="Times New Roman"/>
        <family val="1"/>
        <charset val="204"/>
      </rPr>
      <t>из стр. 8</t>
    </r>
    <r>
      <rPr>
        <i/>
        <sz val="8"/>
        <color rgb="FF000000"/>
        <rFont val="Times New Roman"/>
        <family val="1"/>
        <charset val="204"/>
      </rPr>
      <t xml:space="preserve"> ветераны СВО </t>
    </r>
  </si>
  <si>
    <t>из стр.12 инв. ВОВ 5 ФЗ и 35 ЗРК</t>
  </si>
  <si>
    <t>из стр. 19 ветераны БД</t>
  </si>
  <si>
    <t xml:space="preserve">проверка столб. </t>
  </si>
  <si>
    <r>
      <t>Выполнение</t>
    </r>
    <r>
      <rPr>
        <b/>
        <sz val="8"/>
        <color rgb="FF000000"/>
        <rFont val="Bahnschrift SemiBold SemiConden"/>
        <family val="2"/>
        <charset val="204"/>
      </rPr>
      <t xml:space="preserve"> государственного задания</t>
    </r>
    <r>
      <rPr>
        <sz val="8"/>
        <color rgb="FF000000"/>
        <rFont val="Bahnschrift SemiBold SemiConden"/>
        <family val="2"/>
        <charset val="204"/>
      </rPr>
      <t xml:space="preserve"> доведенного приказом Министерства (только гарантированные услуги)</t>
    </r>
  </si>
  <si>
    <t xml:space="preserve">Наличие действующих клубов, кружков, университет тре-тьего возраста </t>
  </si>
  <si>
    <r>
      <t xml:space="preserve">Граждане выяв-ленные нуждаю-щимися в отчет-ном периоде (т.е новые) </t>
    </r>
    <r>
      <rPr>
        <b/>
        <i/>
        <sz val="8"/>
        <color rgb="FFFF0000"/>
        <rFont val="Bahnschrift SemiBold SemiConden"/>
        <family val="2"/>
        <charset val="204"/>
      </rPr>
      <t>с нач. года</t>
    </r>
  </si>
  <si>
    <t>универ-ситет                 3-го возраста</t>
  </si>
  <si>
    <t>социальное обслуживание в полустационарной форме</t>
  </si>
  <si>
    <t>Числен-ность родственников, осуществляющих уход</t>
  </si>
  <si>
    <t>в т.ч</t>
  </si>
  <si>
    <t>мужчины</t>
  </si>
  <si>
    <t>женщины</t>
  </si>
  <si>
    <t>Обслуженные на условиях оплаты</t>
  </si>
  <si>
    <t>гарантированные</t>
  </si>
  <si>
    <t>дополнительные</t>
  </si>
  <si>
    <t>ГБУ РК " КЦСО       г.Джанкоя и Джанкойского района"</t>
  </si>
  <si>
    <t xml:space="preserve">социально-психологи-ческие </t>
  </si>
  <si>
    <r>
      <rPr>
        <b/>
        <i/>
        <sz val="8"/>
        <color rgb="FF000000"/>
        <rFont val="Times New Roman"/>
        <family val="1"/>
        <charset val="204"/>
      </rPr>
      <t xml:space="preserve">из стр. 9 </t>
    </r>
    <r>
      <rPr>
        <i/>
        <sz val="8"/>
        <color rgb="FF000000"/>
        <rFont val="Times New Roman"/>
        <family val="1"/>
        <charset val="204"/>
      </rPr>
      <t xml:space="preserve">ветераны ВОВ </t>
    </r>
    <r>
      <rPr>
        <b/>
        <i/>
        <sz val="8"/>
        <color rgb="FF000000"/>
        <rFont val="Times New Roman"/>
        <family val="1"/>
        <charset val="204"/>
      </rPr>
      <t>по 5 ФЗ</t>
    </r>
  </si>
  <si>
    <t>в т.ч инв. с детства</t>
  </si>
  <si>
    <t>Количество пунктов проката</t>
  </si>
  <si>
    <t>до 12:30</t>
  </si>
  <si>
    <t xml:space="preserve">                                                                               </t>
  </si>
  <si>
    <r>
      <t xml:space="preserve">РАЗДЕЛ I. Отчет о работе ГБУ РК "Центров социального обслуживания граждан пожилого возраста и инвалидов" и НКО </t>
    </r>
    <r>
      <rPr>
        <b/>
        <sz val="8"/>
        <color rgb="FFFF0000"/>
        <rFont val="Times New Roman"/>
        <family val="1"/>
        <charset val="204"/>
      </rPr>
      <t>(СДУ НЕ  включать)</t>
    </r>
    <r>
      <rPr>
        <b/>
        <sz val="8"/>
        <color rgb="FF000000"/>
        <rFont val="Times New Roman"/>
        <family val="1"/>
        <charset val="204"/>
      </rPr>
      <t xml:space="preserve"> за период с 01.01.2026 по 30.05.2026</t>
    </r>
  </si>
  <si>
    <t>воспользовалось услугами пункта проката</t>
  </si>
  <si>
    <t>на 01.08.2026</t>
  </si>
  <si>
    <r>
      <t>из стр. 8 ветераны ВОВ   (</t>
    </r>
    <r>
      <rPr>
        <b/>
        <sz val="8"/>
        <color rgb="FF000000"/>
        <rFont val="Times New Roman"/>
        <family val="1"/>
        <charset val="204"/>
      </rPr>
      <t>по 35 ЗРК и 5 ФЗ</t>
    </r>
    <r>
      <rPr>
        <sz val="8"/>
        <color rgb="FF000000"/>
        <rFont val="Times New Roman"/>
        <family val="1"/>
        <charset val="204"/>
      </rPr>
      <t>)</t>
    </r>
  </si>
  <si>
    <t>РАЗДЕЛ IX.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 сентябрь 2026</t>
  </si>
  <si>
    <t>РАЗДЕЛ VIII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период с 01.01.2026 по 30.09.2026</t>
  </si>
  <si>
    <t>На 01.10.2026</t>
  </si>
  <si>
    <t>Раздел VI        Отделения дневного пребывания на 01.10.2026</t>
  </si>
  <si>
    <t>Раздел V. Оказание дополнительной услуги "социальное такси" на 01.10.2026</t>
  </si>
  <si>
    <t>Раздел IV. Оказанные срочные социальные услуги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</si>
</sst>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8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Arial"/>
      <family val="2"/>
      <charset val="204"/>
    </font>
    <font>
      <sz val="10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4"/>
      <color indexed="1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sz val="13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i/>
      <sz val="10"/>
      <color rgb="FF00B0F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 Cyr"/>
      <charset val="204"/>
    </font>
    <font>
      <sz val="10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sz val="10"/>
      <color rgb="FF0070C0"/>
      <name val="Calibri"/>
      <family val="2"/>
      <charset val="204"/>
    </font>
    <font>
      <sz val="12"/>
      <color theme="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sz val="8"/>
      <color rgb="FFFF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</font>
    <font>
      <b/>
      <sz val="9"/>
      <color rgb="FF000000"/>
      <name val="Times New Roman"/>
      <family val="1"/>
      <charset val="204"/>
    </font>
    <font>
      <b/>
      <sz val="8"/>
      <color rgb="FFC00000"/>
      <name val="Calibri"/>
      <family val="2"/>
      <charset val="204"/>
      <scheme val="minor"/>
    </font>
    <font>
      <sz val="12"/>
      <color rgb="FFC00000"/>
      <name val="Arial Cyr"/>
      <charset val="204"/>
    </font>
    <font>
      <sz val="8"/>
      <name val="Times New Roman"/>
      <family val="1"/>
      <charset val="204"/>
    </font>
    <font>
      <sz val="12"/>
      <color rgb="FFC00000"/>
      <name val="Arial"/>
      <family val="2"/>
      <charset val="204"/>
    </font>
    <font>
      <b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Arial Black"/>
      <family val="2"/>
      <charset val="204"/>
    </font>
    <font>
      <sz val="8"/>
      <color rgb="FFFF0000"/>
      <name val="Times New Roman"/>
      <family val="1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Calibri"/>
      <family val="2"/>
      <charset val="204"/>
    </font>
    <font>
      <i/>
      <sz val="8"/>
      <color rgb="FF000000"/>
      <name val="Arial Cyr"/>
    </font>
    <font>
      <i/>
      <sz val="8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8"/>
      <color rgb="FF000000"/>
      <name val="Bahnschrift SemiLight Condensed"/>
      <family val="2"/>
      <charset val="204"/>
    </font>
    <font>
      <sz val="8"/>
      <color rgb="FF000000"/>
      <name val="Bahnschrift Light Condensed"/>
      <family val="2"/>
      <charset val="204"/>
    </font>
    <font>
      <sz val="8"/>
      <color rgb="FF000000"/>
      <name val="Bahnschrift SemiBold SemiConden"/>
      <family val="2"/>
      <charset val="204"/>
    </font>
    <font>
      <b/>
      <sz val="8"/>
      <color rgb="FF000000"/>
      <name val="Bahnschrift SemiBold SemiConden"/>
      <family val="2"/>
      <charset val="204"/>
    </font>
    <font>
      <b/>
      <i/>
      <sz val="8"/>
      <color rgb="FFFF0000"/>
      <name val="Bahnschrift SemiBold SemiConden"/>
      <family val="2"/>
      <charset val="204"/>
    </font>
    <font>
      <sz val="8"/>
      <color rgb="FF000000"/>
      <name val="Bahnschrift Light SemiCondensed"/>
      <family val="2"/>
      <charset val="204"/>
    </font>
    <font>
      <sz val="8"/>
      <name val="Bahnschrift SemiBold SemiConden"/>
      <family val="2"/>
      <charset val="204"/>
    </font>
    <font>
      <sz val="13"/>
      <name val="Bahnschrift Light Condensed"/>
      <family val="2"/>
      <charset val="204"/>
    </font>
    <font>
      <b/>
      <sz val="11"/>
      <color rgb="FF000000"/>
      <name val="Times New Roman"/>
      <family val="1"/>
      <charset val="204"/>
    </font>
    <font>
      <b/>
      <sz val="9"/>
      <name val="Arial Cyr"/>
    </font>
    <font>
      <b/>
      <sz val="10"/>
      <name val="Bahnschrift SemiCondensed"/>
      <family val="2"/>
      <charset val="204"/>
    </font>
    <font>
      <b/>
      <sz val="10"/>
      <name val="Arial Narrow"/>
      <family val="2"/>
      <charset val="204"/>
    </font>
    <font>
      <b/>
      <sz val="10"/>
      <name val="Bahnschrift SemiBold Condensed"/>
      <family val="2"/>
      <charset val="204"/>
    </font>
    <font>
      <b/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12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</cellStyleXfs>
  <cellXfs count="698">
    <xf numFmtId="0" fontId="0" fillId="0" borderId="0" xfId="0"/>
    <xf numFmtId="0" fontId="7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6" fillId="2" borderId="0" xfId="0" applyFont="1" applyFill="1" applyBorder="1" applyAlignment="1" applyProtection="1">
      <alignment horizontal="left" vertical="top" wrapText="1"/>
      <protection hidden="1"/>
    </xf>
    <xf numFmtId="0" fontId="8" fillId="0" borderId="0" xfId="0" applyFont="1"/>
    <xf numFmtId="2" fontId="8" fillId="0" borderId="0" xfId="0" applyNumberFormat="1" applyFont="1"/>
    <xf numFmtId="0" fontId="0" fillId="0" borderId="0" xfId="0" applyFill="1"/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0" xfId="0" applyFont="1" applyFill="1" applyBorder="1" applyAlignment="1" applyProtection="1">
      <alignment horizontal="left" vertical="top" wrapText="1"/>
      <protection hidden="1"/>
    </xf>
    <xf numFmtId="0" fontId="0" fillId="0" borderId="1" xfId="0" applyBorder="1"/>
    <xf numFmtId="0" fontId="7" fillId="0" borderId="0" xfId="0" applyFont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hidden="1"/>
    </xf>
    <xf numFmtId="0" fontId="15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Font="1"/>
    <xf numFmtId="1" fontId="11" fillId="0" borderId="1" xfId="0" applyNumberFormat="1" applyFont="1" applyFill="1" applyBorder="1" applyAlignment="1" applyProtection="1">
      <alignment horizontal="center" vertical="center"/>
    </xf>
    <xf numFmtId="1" fontId="11" fillId="0" borderId="3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 applyProtection="1">
      <alignment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8" fillId="2" borderId="1" xfId="0" applyFont="1" applyFill="1" applyBorder="1" applyAlignment="1" applyProtection="1">
      <alignment horizontal="center" vertical="center" textRotation="90" wrapText="1"/>
      <protection hidden="1"/>
    </xf>
    <xf numFmtId="0" fontId="16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25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5" fillId="2" borderId="1" xfId="0" applyFont="1" applyFill="1" applyBorder="1" applyAlignment="1" applyProtection="1">
      <alignment horizontal="center" vertical="center" wrapText="1"/>
      <protection hidden="1"/>
    </xf>
    <xf numFmtId="2" fontId="25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6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1" fontId="2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4" fillId="2" borderId="1" xfId="0" applyFont="1" applyFill="1" applyBorder="1" applyAlignment="1" applyProtection="1">
      <alignment horizontal="center" vertical="center" wrapText="1"/>
      <protection hidden="1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27" fillId="2" borderId="1" xfId="0" applyFont="1" applyFill="1" applyBorder="1" applyAlignment="1" applyProtection="1">
      <alignment horizontal="center" vertical="center" wrapText="1"/>
      <protection hidden="1"/>
    </xf>
    <xf numFmtId="0" fontId="28" fillId="2" borderId="1" xfId="0" applyFont="1" applyFill="1" applyBorder="1" applyAlignment="1" applyProtection="1">
      <alignment horizontal="center" vertical="center" textRotation="90" wrapText="1"/>
      <protection hidden="1"/>
    </xf>
    <xf numFmtId="0" fontId="27" fillId="2" borderId="1" xfId="0" applyFont="1" applyFill="1" applyBorder="1" applyAlignment="1" applyProtection="1">
      <alignment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Fill="1"/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Fill="1" applyAlignment="1">
      <alignment horizontal="left"/>
    </xf>
    <xf numFmtId="0" fontId="18" fillId="0" borderId="0" xfId="0" applyFont="1" applyAlignment="1">
      <alignment horizontal="center" vertical="center"/>
    </xf>
    <xf numFmtId="0" fontId="14" fillId="2" borderId="0" xfId="0" applyFont="1" applyFill="1" applyAlignment="1"/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  <protection hidden="1"/>
    </xf>
    <xf numFmtId="0" fontId="32" fillId="0" borderId="1" xfId="0" applyFont="1" applyFill="1" applyBorder="1" applyAlignment="1" applyProtection="1">
      <alignment horizontal="center" vertical="center" wrapText="1"/>
      <protection hidden="1"/>
    </xf>
    <xf numFmtId="0" fontId="33" fillId="0" borderId="0" xfId="0" applyFont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1" fontId="30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/>
    <xf numFmtId="0" fontId="17" fillId="0" borderId="0" xfId="0" applyFont="1" applyAlignment="1">
      <alignment horizontal="center" vertical="center"/>
    </xf>
    <xf numFmtId="0" fontId="13" fillId="0" borderId="1" xfId="0" applyFont="1" applyBorder="1"/>
    <xf numFmtId="0" fontId="16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" fontId="0" fillId="0" borderId="0" xfId="0" applyNumberFormat="1" applyFont="1" applyBorder="1"/>
    <xf numFmtId="0" fontId="34" fillId="0" borderId="0" xfId="0" applyFont="1"/>
    <xf numFmtId="0" fontId="34" fillId="0" borderId="0" xfId="0" applyFont="1" applyFill="1"/>
    <xf numFmtId="0" fontId="22" fillId="0" borderId="0" xfId="0" applyFont="1" applyAlignment="1"/>
    <xf numFmtId="0" fontId="35" fillId="0" borderId="0" xfId="2" applyFont="1"/>
    <xf numFmtId="0" fontId="36" fillId="0" borderId="1" xfId="2" applyFont="1" applyBorder="1" applyAlignment="1">
      <alignment horizontal="center" vertical="center" wrapText="1"/>
    </xf>
    <xf numFmtId="0" fontId="35" fillId="8" borderId="0" xfId="2" applyFont="1" applyFill="1"/>
    <xf numFmtId="0" fontId="39" fillId="6" borderId="1" xfId="2" applyFont="1" applyFill="1" applyBorder="1" applyAlignment="1">
      <alignment horizontal="center" vertical="center" wrapText="1"/>
    </xf>
    <xf numFmtId="0" fontId="39" fillId="7" borderId="1" xfId="2" applyFont="1" applyFill="1" applyBorder="1" applyAlignment="1">
      <alignment horizontal="center" vertical="center" wrapText="1"/>
    </xf>
    <xf numFmtId="0" fontId="39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 textRotation="90" wrapText="1"/>
    </xf>
    <xf numFmtId="0" fontId="39" fillId="6" borderId="1" xfId="2" applyFont="1" applyFill="1" applyBorder="1" applyAlignment="1">
      <alignment horizontal="center" vertical="center" textRotation="90" wrapText="1"/>
    </xf>
    <xf numFmtId="0" fontId="36" fillId="5" borderId="1" xfId="2" applyFont="1" applyFill="1" applyBorder="1" applyAlignment="1">
      <alignment horizontal="center" vertical="center" wrapText="1"/>
    </xf>
    <xf numFmtId="0" fontId="39" fillId="6" borderId="1" xfId="2" applyFont="1" applyFill="1" applyBorder="1" applyAlignment="1">
      <alignment horizontal="center" textRotation="90" wrapText="1"/>
    </xf>
    <xf numFmtId="0" fontId="41" fillId="6" borderId="1" xfId="2" applyFont="1" applyFill="1" applyBorder="1" applyAlignment="1">
      <alignment horizontal="center" vertical="center" textRotation="90" wrapText="1"/>
    </xf>
    <xf numFmtId="0" fontId="41" fillId="6" borderId="1" xfId="2" applyFont="1" applyFill="1" applyBorder="1" applyAlignment="1">
      <alignment vertical="center" textRotation="90" wrapText="1"/>
    </xf>
    <xf numFmtId="0" fontId="36" fillId="6" borderId="1" xfId="2" applyFont="1" applyFill="1" applyBorder="1" applyAlignment="1">
      <alignment vertical="center" textRotation="90" wrapText="1"/>
    </xf>
    <xf numFmtId="0" fontId="36" fillId="6" borderId="1" xfId="2" applyFont="1" applyFill="1" applyBorder="1" applyAlignment="1">
      <alignment horizontal="center" vertical="center" textRotation="90" wrapText="1"/>
    </xf>
    <xf numFmtId="0" fontId="4" fillId="0" borderId="0" xfId="2"/>
    <xf numFmtId="0" fontId="4" fillId="0" borderId="1" xfId="2" applyBorder="1"/>
    <xf numFmtId="0" fontId="3" fillId="0" borderId="0" xfId="4"/>
    <xf numFmtId="0" fontId="44" fillId="0" borderId="0" xfId="4" applyFont="1" applyAlignment="1">
      <alignment wrapText="1"/>
    </xf>
    <xf numFmtId="0" fontId="3" fillId="0" borderId="0" xfId="4" applyAlignment="1">
      <alignment horizontal="center" vertical="center"/>
    </xf>
    <xf numFmtId="0" fontId="51" fillId="0" borderId="0" xfId="4" applyFont="1" applyAlignment="1">
      <alignment horizontal="center" vertical="center"/>
    </xf>
    <xf numFmtId="0" fontId="44" fillId="0" borderId="0" xfId="4" applyFont="1" applyAlignment="1">
      <alignment horizontal="center" vertical="center" wrapText="1"/>
    </xf>
    <xf numFmtId="0" fontId="51" fillId="0" borderId="22" xfId="4" applyFont="1" applyBorder="1" applyAlignment="1">
      <alignment horizontal="center" vertical="center"/>
    </xf>
    <xf numFmtId="0" fontId="47" fillId="0" borderId="0" xfId="4" applyFont="1" applyAlignment="1">
      <alignment horizontal="center" vertical="center"/>
    </xf>
    <xf numFmtId="0" fontId="47" fillId="0" borderId="22" xfId="4" applyFont="1" applyBorder="1" applyAlignment="1">
      <alignment horizontal="center" vertical="center"/>
    </xf>
    <xf numFmtId="0" fontId="47" fillId="0" borderId="0" xfId="4" applyFont="1" applyAlignment="1">
      <alignment horizontal="center" vertical="center" wrapText="1"/>
    </xf>
    <xf numFmtId="0" fontId="47" fillId="0" borderId="22" xfId="4" applyFont="1" applyBorder="1" applyAlignment="1">
      <alignment horizontal="center" vertical="center" wrapText="1"/>
    </xf>
    <xf numFmtId="0" fontId="51" fillId="0" borderId="0" xfId="4" applyFont="1" applyAlignment="1">
      <alignment wrapText="1"/>
    </xf>
    <xf numFmtId="0" fontId="53" fillId="0" borderId="0" xfId="2" applyFont="1"/>
    <xf numFmtId="1" fontId="54" fillId="0" borderId="0" xfId="0" applyNumberFormat="1" applyFont="1" applyFill="1" applyAlignment="1">
      <alignment horizontal="center"/>
    </xf>
    <xf numFmtId="0" fontId="11" fillId="0" borderId="14" xfId="0" applyFont="1" applyFill="1" applyBorder="1" applyAlignment="1" applyProtection="1">
      <alignment horizontal="center" vertical="center" wrapText="1"/>
    </xf>
    <xf numFmtId="0" fontId="56" fillId="0" borderId="1" xfId="0" applyFont="1" applyFill="1" applyBorder="1" applyAlignment="1">
      <alignment horizontal="center"/>
    </xf>
    <xf numFmtId="0" fontId="11" fillId="0" borderId="5" xfId="0" applyFont="1" applyFill="1" applyBorder="1" applyAlignment="1" applyProtection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0" fontId="39" fillId="6" borderId="1" xfId="2" applyFont="1" applyFill="1" applyBorder="1" applyAlignment="1">
      <alignment horizontal="center" vertical="center" wrapText="1"/>
    </xf>
    <xf numFmtId="4" fontId="53" fillId="0" borderId="0" xfId="2" applyNumberFormat="1" applyFont="1"/>
    <xf numFmtId="0" fontId="45" fillId="0" borderId="0" xfId="0" applyFont="1"/>
    <xf numFmtId="0" fontId="44" fillId="0" borderId="0" xfId="0" applyFont="1" applyAlignment="1">
      <alignment wrapText="1"/>
    </xf>
    <xf numFmtId="0" fontId="45" fillId="0" borderId="0" xfId="0" applyFont="1" applyBorder="1" applyAlignment="1">
      <alignment horizontal="left"/>
    </xf>
    <xf numFmtId="0" fontId="45" fillId="6" borderId="0" xfId="0" applyFont="1" applyFill="1" applyBorder="1" applyAlignment="1">
      <alignment horizontal="left" vertical="top" wrapText="1"/>
    </xf>
    <xf numFmtId="0" fontId="45" fillId="6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7" fillId="9" borderId="1" xfId="0" applyFont="1" applyFill="1" applyBorder="1" applyAlignment="1">
      <alignment horizontal="center" vertical="center"/>
    </xf>
    <xf numFmtId="0" fontId="47" fillId="9" borderId="10" xfId="0" applyFont="1" applyFill="1" applyBorder="1" applyAlignment="1">
      <alignment horizontal="center" vertical="center"/>
    </xf>
    <xf numFmtId="0" fontId="45" fillId="6" borderId="40" xfId="0" applyFont="1" applyFill="1" applyBorder="1" applyAlignment="1">
      <alignment horizontal="center" vertical="center" wrapText="1"/>
    </xf>
    <xf numFmtId="0" fontId="45" fillId="6" borderId="41" xfId="0" applyFont="1" applyFill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5" fillId="6" borderId="44" xfId="0" applyFont="1" applyFill="1" applyBorder="1" applyAlignment="1">
      <alignment horizontal="center" vertical="center" wrapText="1"/>
    </xf>
    <xf numFmtId="0" fontId="51" fillId="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4" fillId="0" borderId="1" xfId="4" applyFont="1" applyBorder="1" applyAlignment="1">
      <alignment wrapText="1"/>
    </xf>
    <xf numFmtId="0" fontId="3" fillId="0" borderId="1" xfId="4" applyBorder="1"/>
    <xf numFmtId="0" fontId="51" fillId="0" borderId="1" xfId="4" applyFont="1" applyBorder="1" applyAlignment="1">
      <alignment wrapText="1"/>
    </xf>
    <xf numFmtId="0" fontId="47" fillId="0" borderId="1" xfId="4" applyFont="1" applyBorder="1" applyAlignment="1">
      <alignment horizontal="center" vertical="center" wrapText="1"/>
    </xf>
    <xf numFmtId="0" fontId="45" fillId="0" borderId="1" xfId="4" applyFont="1" applyBorder="1" applyAlignment="1">
      <alignment horizontal="center" vertical="center" wrapText="1"/>
    </xf>
    <xf numFmtId="0" fontId="45" fillId="6" borderId="1" xfId="4" applyFont="1" applyFill="1" applyBorder="1" applyAlignment="1">
      <alignment horizontal="center" vertical="center"/>
    </xf>
    <xf numFmtId="0" fontId="45" fillId="0" borderId="1" xfId="4" applyFont="1" applyBorder="1" applyAlignment="1">
      <alignment horizontal="center" vertical="center"/>
    </xf>
    <xf numFmtId="0" fontId="47" fillId="0" borderId="1" xfId="4" applyFont="1" applyBorder="1" applyAlignment="1">
      <alignment horizontal="center" vertical="center"/>
    </xf>
    <xf numFmtId="0" fontId="50" fillId="0" borderId="1" xfId="4" applyFont="1" applyBorder="1" applyAlignment="1">
      <alignment horizontal="center" vertical="center"/>
    </xf>
    <xf numFmtId="0" fontId="48" fillId="12" borderId="1" xfId="4" applyFont="1" applyFill="1" applyBorder="1" applyAlignment="1">
      <alignment horizontal="center" vertical="center" wrapText="1"/>
    </xf>
    <xf numFmtId="0" fontId="51" fillId="0" borderId="1" xfId="4" applyFont="1" applyBorder="1" applyAlignment="1">
      <alignment horizontal="center" vertical="center"/>
    </xf>
    <xf numFmtId="0" fontId="50" fillId="6" borderId="1" xfId="4" applyFont="1" applyFill="1" applyBorder="1" applyAlignment="1">
      <alignment horizontal="center" vertical="center"/>
    </xf>
    <xf numFmtId="0" fontId="44" fillId="0" borderId="1" xfId="4" applyFont="1" applyBorder="1" applyAlignment="1">
      <alignment horizontal="center" vertical="center" wrapText="1"/>
    </xf>
    <xf numFmtId="0" fontId="3" fillId="0" borderId="1" xfId="4" applyBorder="1" applyAlignment="1">
      <alignment horizontal="center" vertical="center"/>
    </xf>
    <xf numFmtId="0" fontId="44" fillId="0" borderId="5" xfId="4" applyFont="1" applyBorder="1" applyAlignment="1">
      <alignment wrapText="1"/>
    </xf>
    <xf numFmtId="0" fontId="45" fillId="6" borderId="41" xfId="4" applyFont="1" applyFill="1" applyBorder="1" applyAlignment="1">
      <alignment horizontal="center" vertical="center"/>
    </xf>
    <xf numFmtId="0" fontId="45" fillId="0" borderId="32" xfId="4" applyFont="1" applyBorder="1" applyAlignment="1">
      <alignment horizontal="center" vertical="center" wrapText="1"/>
    </xf>
    <xf numFmtId="0" fontId="48" fillId="12" borderId="3" xfId="4" applyFont="1" applyFill="1" applyBorder="1" applyAlignment="1">
      <alignment horizontal="center" vertical="center" wrapText="1"/>
    </xf>
    <xf numFmtId="0" fontId="45" fillId="6" borderId="40" xfId="4" applyFont="1" applyFill="1" applyBorder="1" applyAlignment="1">
      <alignment horizontal="center" vertical="center"/>
    </xf>
    <xf numFmtId="0" fontId="45" fillId="6" borderId="45" xfId="4" applyFont="1" applyFill="1" applyBorder="1" applyAlignment="1">
      <alignment horizontal="center" vertical="center"/>
    </xf>
    <xf numFmtId="0" fontId="48" fillId="0" borderId="40" xfId="4" applyFont="1" applyBorder="1" applyAlignment="1">
      <alignment vertical="center" textRotation="90" wrapText="1"/>
    </xf>
    <xf numFmtId="0" fontId="47" fillId="0" borderId="10" xfId="4" applyFont="1" applyBorder="1" applyAlignment="1">
      <alignment horizontal="center" vertical="center" wrapText="1"/>
    </xf>
    <xf numFmtId="0" fontId="47" fillId="0" borderId="10" xfId="4" applyFont="1" applyBorder="1" applyAlignment="1">
      <alignment horizontal="center" vertical="center"/>
    </xf>
    <xf numFmtId="0" fontId="45" fillId="0" borderId="40" xfId="4" applyFont="1" applyBorder="1" applyAlignment="1">
      <alignment horizontal="center" vertical="center"/>
    </xf>
    <xf numFmtId="0" fontId="45" fillId="0" borderId="41" xfId="4" applyFont="1" applyBorder="1" applyAlignment="1">
      <alignment horizontal="center" vertical="center"/>
    </xf>
    <xf numFmtId="0" fontId="50" fillId="0" borderId="23" xfId="4" applyFont="1" applyBorder="1" applyAlignment="1">
      <alignment horizontal="center" vertical="center"/>
    </xf>
    <xf numFmtId="0" fontId="8" fillId="0" borderId="21" xfId="0" applyFont="1" applyFill="1" applyBorder="1" applyAlignment="1" applyProtection="1">
      <alignment vertical="top" wrapText="1"/>
    </xf>
    <xf numFmtId="0" fontId="11" fillId="2" borderId="0" xfId="0" applyFont="1" applyFill="1" applyBorder="1" applyAlignment="1" applyProtection="1">
      <alignment horizontal="center" vertical="center" wrapText="1"/>
      <protection hidden="1"/>
    </xf>
    <xf numFmtId="2" fontId="9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5" xfId="0" applyFont="1" applyFill="1" applyBorder="1" applyAlignment="1" applyProtection="1">
      <alignment horizontal="center" vertical="center" wrapText="1"/>
      <protection hidden="1"/>
    </xf>
    <xf numFmtId="3" fontId="9" fillId="0" borderId="16" xfId="0" applyNumberFormat="1" applyFont="1" applyFill="1" applyBorder="1" applyAlignment="1">
      <alignment horizontal="center" vertical="center"/>
    </xf>
    <xf numFmtId="0" fontId="42" fillId="0" borderId="0" xfId="2" applyFont="1" applyAlignment="1">
      <alignment wrapText="1"/>
    </xf>
    <xf numFmtId="0" fontId="42" fillId="0" borderId="3" xfId="2" applyFont="1" applyBorder="1" applyAlignment="1">
      <alignment wrapText="1"/>
    </xf>
    <xf numFmtId="0" fontId="44" fillId="0" borderId="0" xfId="2" applyFont="1" applyBorder="1" applyAlignment="1">
      <alignment wrapText="1"/>
    </xf>
    <xf numFmtId="0" fontId="4" fillId="0" borderId="0" xfId="2" applyBorder="1"/>
    <xf numFmtId="0" fontId="13" fillId="0" borderId="0" xfId="0" applyFont="1" applyBorder="1"/>
    <xf numFmtId="0" fontId="13" fillId="0" borderId="0" xfId="0" applyFont="1" applyFill="1" applyBorder="1"/>
    <xf numFmtId="0" fontId="50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0" fillId="0" borderId="0" xfId="0" applyFill="1" applyBorder="1"/>
    <xf numFmtId="0" fontId="35" fillId="0" borderId="0" xfId="2" applyFont="1" applyAlignment="1">
      <alignment horizontal="left"/>
    </xf>
    <xf numFmtId="0" fontId="39" fillId="9" borderId="1" xfId="2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center" vertical="center" wrapText="1"/>
    </xf>
    <xf numFmtId="0" fontId="39" fillId="0" borderId="1" xfId="2" applyFont="1" applyBorder="1" applyAlignment="1">
      <alignment horizontal="center" vertical="center" wrapText="1"/>
    </xf>
    <xf numFmtId="0" fontId="65" fillId="0" borderId="1" xfId="2" applyFont="1" applyBorder="1" applyAlignment="1">
      <alignment horizontal="center" vertical="center" wrapText="1"/>
    </xf>
    <xf numFmtId="0" fontId="66" fillId="6" borderId="1" xfId="2" applyFont="1" applyFill="1" applyBorder="1" applyAlignment="1">
      <alignment horizontal="center" vertical="center" textRotation="90" wrapText="1"/>
    </xf>
    <xf numFmtId="0" fontId="39" fillId="6" borderId="1" xfId="2" applyFont="1" applyFill="1" applyBorder="1" applyAlignment="1">
      <alignment horizontal="center" vertical="center"/>
    </xf>
    <xf numFmtId="0" fontId="65" fillId="9" borderId="1" xfId="2" applyFont="1" applyFill="1" applyBorder="1" applyAlignment="1">
      <alignment horizontal="center" vertical="center"/>
    </xf>
    <xf numFmtId="0" fontId="65" fillId="10" borderId="1" xfId="2" applyFont="1" applyFill="1" applyBorder="1" applyAlignment="1">
      <alignment horizontal="center" vertical="center" wrapText="1"/>
    </xf>
    <xf numFmtId="0" fontId="67" fillId="10" borderId="1" xfId="2" applyFont="1" applyFill="1" applyBorder="1" applyAlignment="1">
      <alignment horizontal="center" vertical="center" wrapText="1"/>
    </xf>
    <xf numFmtId="0" fontId="67" fillId="10" borderId="1" xfId="2" applyFont="1" applyFill="1" applyBorder="1" applyAlignment="1">
      <alignment horizontal="center" vertical="center"/>
    </xf>
    <xf numFmtId="0" fontId="65" fillId="10" borderId="1" xfId="2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0" fontId="39" fillId="11" borderId="1" xfId="2" applyFont="1" applyFill="1" applyBorder="1" applyAlignment="1">
      <alignment horizontal="center" vertical="center" textRotation="90" wrapText="1"/>
    </xf>
    <xf numFmtId="0" fontId="66" fillId="11" borderId="1" xfId="2" applyFont="1" applyFill="1" applyBorder="1" applyAlignment="1">
      <alignment horizontal="center" vertical="center" textRotation="90" wrapText="1"/>
    </xf>
    <xf numFmtId="3" fontId="42" fillId="0" borderId="9" xfId="2" applyNumberFormat="1" applyFont="1" applyBorder="1" applyAlignment="1">
      <alignment wrapText="1"/>
    </xf>
    <xf numFmtId="3" fontId="68" fillId="11" borderId="1" xfId="2" applyNumberFormat="1" applyFont="1" applyFill="1" applyBorder="1" applyAlignment="1">
      <alignment wrapText="1"/>
    </xf>
    <xf numFmtId="0" fontId="68" fillId="11" borderId="1" xfId="2" applyFont="1" applyFill="1" applyBorder="1" applyAlignment="1">
      <alignment horizontal="center" vertical="center"/>
    </xf>
    <xf numFmtId="0" fontId="45" fillId="0" borderId="3" xfId="4" applyFont="1" applyBorder="1" applyAlignment="1">
      <alignment horizontal="center" vertical="center" textRotation="90" wrapText="1"/>
    </xf>
    <xf numFmtId="0" fontId="41" fillId="0" borderId="40" xfId="4" applyFont="1" applyBorder="1" applyAlignment="1">
      <alignment vertical="center" textRotation="90" wrapText="1"/>
    </xf>
    <xf numFmtId="0" fontId="41" fillId="0" borderId="1" xfId="4" applyFont="1" applyBorder="1" applyAlignment="1">
      <alignment vertical="center" textRotation="90" wrapText="1"/>
    </xf>
    <xf numFmtId="0" fontId="41" fillId="0" borderId="41" xfId="4" applyFont="1" applyBorder="1" applyAlignment="1">
      <alignment vertical="center" textRotation="90" wrapText="1"/>
    </xf>
    <xf numFmtId="0" fontId="66" fillId="0" borderId="40" xfId="4" applyFont="1" applyBorder="1" applyAlignment="1">
      <alignment vertical="center" textRotation="90" wrapText="1"/>
    </xf>
    <xf numFmtId="0" fontId="66" fillId="0" borderId="1" xfId="4" applyFont="1" applyBorder="1" applyAlignment="1">
      <alignment vertical="center" textRotation="90" wrapText="1"/>
    </xf>
    <xf numFmtId="0" fontId="66" fillId="0" borderId="41" xfId="4" applyFont="1" applyBorder="1" applyAlignment="1">
      <alignment vertical="center" textRotation="90" wrapText="1"/>
    </xf>
    <xf numFmtId="0" fontId="39" fillId="6" borderId="40" xfId="4" applyFont="1" applyFill="1" applyBorder="1" applyAlignment="1">
      <alignment horizontal="center" vertical="center" wrapText="1"/>
    </xf>
    <xf numFmtId="0" fontId="39" fillId="6" borderId="41" xfId="4" applyFont="1" applyFill="1" applyBorder="1" applyAlignment="1">
      <alignment horizontal="center" vertical="center"/>
    </xf>
    <xf numFmtId="0" fontId="39" fillId="6" borderId="40" xfId="4" applyFont="1" applyFill="1" applyBorder="1" applyAlignment="1">
      <alignment horizontal="center" vertical="center"/>
    </xf>
    <xf numFmtId="0" fontId="39" fillId="6" borderId="1" xfId="4" applyFont="1" applyFill="1" applyBorder="1" applyAlignment="1">
      <alignment horizontal="center" vertical="center"/>
    </xf>
    <xf numFmtId="0" fontId="39" fillId="6" borderId="45" xfId="4" applyFont="1" applyFill="1" applyBorder="1" applyAlignment="1">
      <alignment horizontal="center" vertical="center"/>
    </xf>
    <xf numFmtId="0" fontId="39" fillId="6" borderId="10" xfId="4" applyFont="1" applyFill="1" applyBorder="1" applyAlignment="1">
      <alignment horizontal="center" vertical="center"/>
    </xf>
    <xf numFmtId="0" fontId="39" fillId="6" borderId="41" xfId="4" applyFont="1" applyFill="1" applyBorder="1" applyAlignment="1">
      <alignment horizontal="center" vertical="center" wrapText="1"/>
    </xf>
    <xf numFmtId="0" fontId="39" fillId="0" borderId="40" xfId="4" applyFont="1" applyBorder="1" applyAlignment="1">
      <alignment horizontal="center" vertical="center"/>
    </xf>
    <xf numFmtId="0" fontId="39" fillId="0" borderId="1" xfId="4" applyFont="1" applyBorder="1" applyAlignment="1">
      <alignment horizontal="center" vertical="center"/>
    </xf>
    <xf numFmtId="0" fontId="41" fillId="12" borderId="40" xfId="4" applyFont="1" applyFill="1" applyBorder="1" applyAlignment="1">
      <alignment horizontal="center" vertical="center" wrapText="1"/>
    </xf>
    <xf numFmtId="0" fontId="41" fillId="12" borderId="41" xfId="4" applyFont="1" applyFill="1" applyBorder="1" applyAlignment="1">
      <alignment horizontal="center" vertical="center"/>
    </xf>
    <xf numFmtId="0" fontId="41" fillId="12" borderId="40" xfId="4" applyFont="1" applyFill="1" applyBorder="1" applyAlignment="1">
      <alignment horizontal="center" vertical="center"/>
    </xf>
    <xf numFmtId="0" fontId="41" fillId="12" borderId="1" xfId="4" applyFont="1" applyFill="1" applyBorder="1" applyAlignment="1">
      <alignment horizontal="center" vertical="center"/>
    </xf>
    <xf numFmtId="0" fontId="41" fillId="12" borderId="45" xfId="4" applyFont="1" applyFill="1" applyBorder="1" applyAlignment="1">
      <alignment horizontal="center" vertical="center"/>
    </xf>
    <xf numFmtId="0" fontId="41" fillId="12" borderId="10" xfId="4" applyFont="1" applyFill="1" applyBorder="1" applyAlignment="1">
      <alignment horizontal="center" vertical="center"/>
    </xf>
    <xf numFmtId="0" fontId="41" fillId="12" borderId="41" xfId="4" applyFont="1" applyFill="1" applyBorder="1" applyAlignment="1">
      <alignment horizontal="center" vertical="center" wrapText="1"/>
    </xf>
    <xf numFmtId="0" fontId="72" fillId="6" borderId="1" xfId="2" applyFont="1" applyFill="1" applyBorder="1" applyAlignment="1">
      <alignment horizontal="center" vertical="top" wrapText="1"/>
    </xf>
    <xf numFmtId="0" fontId="38" fillId="8" borderId="5" xfId="2" applyFont="1" applyFill="1" applyBorder="1" applyAlignment="1">
      <alignment vertical="top" wrapText="1"/>
    </xf>
    <xf numFmtId="0" fontId="37" fillId="8" borderId="5" xfId="2" applyFont="1" applyFill="1" applyBorder="1" applyAlignment="1">
      <alignment horizontal="center" vertical="top" wrapText="1"/>
    </xf>
    <xf numFmtId="0" fontId="41" fillId="8" borderId="5" xfId="2" applyFont="1" applyFill="1" applyBorder="1" applyAlignment="1">
      <alignment horizontal="center" vertical="top" wrapText="1"/>
    </xf>
    <xf numFmtId="0" fontId="37" fillId="8" borderId="5" xfId="2" applyFont="1" applyFill="1" applyBorder="1" applyAlignment="1">
      <alignment horizontal="center" vertical="top"/>
    </xf>
    <xf numFmtId="0" fontId="57" fillId="0" borderId="24" xfId="2" applyFont="1" applyBorder="1" applyAlignment="1">
      <alignment horizontal="center" vertical="center" wrapText="1"/>
    </xf>
    <xf numFmtId="0" fontId="77" fillId="0" borderId="25" xfId="2" applyFont="1" applyBorder="1" applyAlignment="1">
      <alignment vertical="center" wrapText="1"/>
    </xf>
    <xf numFmtId="0" fontId="39" fillId="6" borderId="3" xfId="2" applyFont="1" applyFill="1" applyBorder="1" applyAlignment="1">
      <alignment horizontal="center" vertical="center"/>
    </xf>
    <xf numFmtId="0" fontId="67" fillId="10" borderId="3" xfId="2" applyFont="1" applyFill="1" applyBorder="1" applyAlignment="1">
      <alignment horizontal="center" vertical="center"/>
    </xf>
    <xf numFmtId="0" fontId="67" fillId="10" borderId="10" xfId="2" applyFont="1" applyFill="1" applyBorder="1" applyAlignment="1">
      <alignment horizontal="center" vertical="center"/>
    </xf>
    <xf numFmtId="0" fontId="39" fillId="6" borderId="27" xfId="2" applyFont="1" applyFill="1" applyBorder="1" applyAlignment="1">
      <alignment horizontal="center" vertical="center" wrapText="1"/>
    </xf>
    <xf numFmtId="0" fontId="39" fillId="6" borderId="39" xfId="2" applyFont="1" applyFill="1" applyBorder="1" applyAlignment="1">
      <alignment horizontal="center" vertical="center" wrapText="1"/>
    </xf>
    <xf numFmtId="0" fontId="67" fillId="10" borderId="40" xfId="2" applyFont="1" applyFill="1" applyBorder="1" applyAlignment="1">
      <alignment horizontal="center" vertical="center"/>
    </xf>
    <xf numFmtId="0" fontId="67" fillId="10" borderId="41" xfId="2" applyFont="1" applyFill="1" applyBorder="1" applyAlignment="1">
      <alignment horizontal="center" vertical="center"/>
    </xf>
    <xf numFmtId="0" fontId="57" fillId="6" borderId="32" xfId="2" applyFont="1" applyFill="1" applyBorder="1" applyAlignment="1">
      <alignment horizontal="center" vertical="center"/>
    </xf>
    <xf numFmtId="3" fontId="57" fillId="6" borderId="42" xfId="2" applyNumberFormat="1" applyFont="1" applyFill="1" applyBorder="1" applyAlignment="1">
      <alignment horizontal="center" vertical="center"/>
    </xf>
    <xf numFmtId="0" fontId="57" fillId="6" borderId="42" xfId="2" applyFont="1" applyFill="1" applyBorder="1" applyAlignment="1">
      <alignment horizontal="center" vertical="center"/>
    </xf>
    <xf numFmtId="0" fontId="70" fillId="10" borderId="41" xfId="2" applyFont="1" applyFill="1" applyBorder="1" applyAlignment="1">
      <alignment horizontal="center" vertical="center"/>
    </xf>
    <xf numFmtId="0" fontId="39" fillId="9" borderId="10" xfId="2" applyFont="1" applyFill="1" applyBorder="1" applyAlignment="1">
      <alignment horizontal="center" vertical="center"/>
    </xf>
    <xf numFmtId="0" fontId="65" fillId="10" borderId="10" xfId="2" applyFont="1" applyFill="1" applyBorder="1" applyAlignment="1">
      <alignment horizontal="center" vertical="center"/>
    </xf>
    <xf numFmtId="0" fontId="69" fillId="11" borderId="10" xfId="2" applyFont="1" applyFill="1" applyBorder="1"/>
    <xf numFmtId="0" fontId="36" fillId="6" borderId="3" xfId="2" applyFont="1" applyFill="1" applyBorder="1" applyAlignment="1">
      <alignment horizontal="center" vertical="center" wrapText="1"/>
    </xf>
    <xf numFmtId="0" fontId="66" fillId="11" borderId="41" xfId="2" applyFont="1" applyFill="1" applyBorder="1" applyAlignment="1">
      <alignment horizontal="center" vertical="center" textRotation="90" wrapText="1"/>
    </xf>
    <xf numFmtId="0" fontId="39" fillId="6" borderId="40" xfId="2" applyFont="1" applyFill="1" applyBorder="1" applyAlignment="1">
      <alignment horizontal="center" vertical="center"/>
    </xf>
    <xf numFmtId="0" fontId="39" fillId="6" borderId="41" xfId="2" applyFont="1" applyFill="1" applyBorder="1" applyAlignment="1">
      <alignment horizontal="center" vertical="center"/>
    </xf>
    <xf numFmtId="0" fontId="36" fillId="6" borderId="32" xfId="2" applyFont="1" applyFill="1" applyBorder="1" applyAlignment="1">
      <alignment horizontal="center" vertical="center" wrapText="1"/>
    </xf>
    <xf numFmtId="0" fontId="36" fillId="6" borderId="33" xfId="2" applyFont="1" applyFill="1" applyBorder="1" applyAlignment="1">
      <alignment horizontal="center" vertical="center" wrapText="1"/>
    </xf>
    <xf numFmtId="0" fontId="36" fillId="6" borderId="42" xfId="2" applyFont="1" applyFill="1" applyBorder="1" applyAlignment="1">
      <alignment horizontal="center" vertical="center" wrapText="1"/>
    </xf>
    <xf numFmtId="0" fontId="36" fillId="6" borderId="40" xfId="2" applyFont="1" applyFill="1" applyBorder="1" applyAlignment="1">
      <alignment vertical="center" textRotation="90" wrapText="1"/>
    </xf>
    <xf numFmtId="0" fontId="66" fillId="6" borderId="41" xfId="2" applyFont="1" applyFill="1" applyBorder="1" applyAlignment="1">
      <alignment horizontal="center" vertical="center" textRotation="90" wrapText="1"/>
    </xf>
    <xf numFmtId="0" fontId="39" fillId="6" borderId="45" xfId="2" applyFont="1" applyFill="1" applyBorder="1" applyAlignment="1">
      <alignment horizontal="center" vertical="center"/>
    </xf>
    <xf numFmtId="0" fontId="67" fillId="10" borderId="45" xfId="2" applyFont="1" applyFill="1" applyBorder="1" applyAlignment="1">
      <alignment horizontal="center" vertical="center"/>
    </xf>
    <xf numFmtId="0" fontId="36" fillId="6" borderId="46" xfId="2" applyFont="1" applyFill="1" applyBorder="1" applyAlignment="1">
      <alignment horizontal="center" vertical="center" wrapText="1"/>
    </xf>
    <xf numFmtId="0" fontId="39" fillId="6" borderId="30" xfId="2" applyFont="1" applyFill="1" applyBorder="1" applyAlignment="1">
      <alignment horizontal="center" vertical="center" wrapText="1"/>
    </xf>
    <xf numFmtId="0" fontId="57" fillId="6" borderId="35" xfId="2" applyFont="1" applyFill="1" applyBorder="1" applyAlignment="1">
      <alignment horizontal="center" vertical="center"/>
    </xf>
    <xf numFmtId="0" fontId="36" fillId="6" borderId="33" xfId="2" applyFont="1" applyFill="1" applyBorder="1" applyAlignment="1">
      <alignment horizontal="center" vertical="center"/>
    </xf>
    <xf numFmtId="0" fontId="36" fillId="6" borderId="42" xfId="2" applyFont="1" applyFill="1" applyBorder="1" applyAlignment="1">
      <alignment horizontal="center" vertical="center"/>
    </xf>
    <xf numFmtId="0" fontId="39" fillId="0" borderId="10" xfId="2" applyFont="1" applyBorder="1" applyAlignment="1">
      <alignment horizontal="center" vertical="center" wrapText="1"/>
    </xf>
    <xf numFmtId="0" fontId="36" fillId="0" borderId="34" xfId="4" applyFont="1" applyBorder="1" applyAlignment="1">
      <alignment horizontal="center" vertical="center" textRotation="90" wrapText="1"/>
    </xf>
    <xf numFmtId="0" fontId="65" fillId="0" borderId="10" xfId="4" applyFont="1" applyBorder="1" applyAlignment="1">
      <alignment horizontal="center" vertical="center"/>
    </xf>
    <xf numFmtId="0" fontId="65" fillId="0" borderId="1" xfId="4" applyFont="1" applyBorder="1" applyAlignment="1">
      <alignment horizontal="center" vertical="center"/>
    </xf>
    <xf numFmtId="0" fontId="42" fillId="0" borderId="1" xfId="4" applyFont="1" applyBorder="1" applyAlignment="1">
      <alignment wrapText="1"/>
    </xf>
    <xf numFmtId="0" fontId="35" fillId="0" borderId="1" xfId="4" applyFont="1" applyBorder="1"/>
    <xf numFmtId="0" fontId="66" fillId="12" borderId="40" xfId="4" applyFont="1" applyFill="1" applyBorder="1" applyAlignment="1">
      <alignment horizontal="center" vertical="center" wrapText="1"/>
    </xf>
    <xf numFmtId="0" fontId="66" fillId="12" borderId="3" xfId="4" applyFont="1" applyFill="1" applyBorder="1" applyAlignment="1">
      <alignment horizontal="center" vertical="center" wrapText="1"/>
    </xf>
    <xf numFmtId="0" fontId="66" fillId="12" borderId="41" xfId="4" applyFont="1" applyFill="1" applyBorder="1" applyAlignment="1">
      <alignment horizontal="center" vertical="center"/>
    </xf>
    <xf numFmtId="0" fontId="66" fillId="12" borderId="1" xfId="4" applyFont="1" applyFill="1" applyBorder="1" applyAlignment="1">
      <alignment horizontal="center" vertical="center"/>
    </xf>
    <xf numFmtId="0" fontId="39" fillId="0" borderId="1" xfId="4" applyFont="1" applyBorder="1" applyAlignment="1">
      <alignment horizontal="center" vertical="center" wrapText="1"/>
    </xf>
    <xf numFmtId="0" fontId="39" fillId="0" borderId="41" xfId="4" applyFont="1" applyBorder="1" applyAlignment="1">
      <alignment horizontal="center" vertical="center" wrapText="1"/>
    </xf>
    <xf numFmtId="0" fontId="1" fillId="0" borderId="0" xfId="4" applyFont="1"/>
    <xf numFmtId="0" fontId="40" fillId="0" borderId="32" xfId="0" applyFont="1" applyBorder="1" applyAlignment="1">
      <alignment vertical="center" wrapText="1"/>
    </xf>
    <xf numFmtId="0" fontId="40" fillId="0" borderId="42" xfId="0" applyFont="1" applyBorder="1" applyAlignment="1">
      <alignment vertical="center" wrapText="1"/>
    </xf>
    <xf numFmtId="0" fontId="40" fillId="0" borderId="33" xfId="0" applyFont="1" applyBorder="1" applyAlignment="1">
      <alignment vertical="center" wrapText="1"/>
    </xf>
    <xf numFmtId="0" fontId="39" fillId="6" borderId="16" xfId="4" applyFont="1" applyFill="1" applyBorder="1" applyAlignment="1">
      <alignment horizontal="center" vertical="center"/>
    </xf>
    <xf numFmtId="0" fontId="41" fillId="12" borderId="9" xfId="4" applyFont="1" applyFill="1" applyBorder="1" applyAlignment="1">
      <alignment horizontal="center" vertical="center"/>
    </xf>
    <xf numFmtId="0" fontId="40" fillId="0" borderId="46" xfId="0" applyFont="1" applyBorder="1" applyAlignment="1">
      <alignment vertical="center" wrapText="1"/>
    </xf>
    <xf numFmtId="0" fontId="39" fillId="6" borderId="47" xfId="4" applyFont="1" applyFill="1" applyBorder="1" applyAlignment="1">
      <alignment horizontal="center" vertical="center"/>
    </xf>
    <xf numFmtId="0" fontId="40" fillId="0" borderId="49" xfId="0" applyFont="1" applyBorder="1" applyAlignment="1">
      <alignment vertical="center" wrapText="1"/>
    </xf>
    <xf numFmtId="0" fontId="40" fillId="0" borderId="32" xfId="0" applyFont="1" applyBorder="1" applyAlignment="1">
      <alignment vertical="center"/>
    </xf>
    <xf numFmtId="0" fontId="40" fillId="0" borderId="33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" fontId="8" fillId="3" borderId="25" xfId="0" applyNumberFormat="1" applyFont="1" applyFill="1" applyBorder="1" applyAlignment="1" applyProtection="1">
      <alignment horizontal="center" vertical="center"/>
    </xf>
    <xf numFmtId="1" fontId="8" fillId="0" borderId="25" xfId="0" applyNumberFormat="1" applyFont="1" applyFill="1" applyBorder="1" applyAlignment="1" applyProtection="1">
      <alignment horizontal="center" vertical="center"/>
    </xf>
    <xf numFmtId="1" fontId="8" fillId="0" borderId="26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/>
    </xf>
    <xf numFmtId="0" fontId="66" fillId="0" borderId="40" xfId="4" applyFont="1" applyBorder="1" applyAlignment="1">
      <alignment horizontal="center" vertical="center" textRotation="90" wrapText="1"/>
    </xf>
    <xf numFmtId="0" fontId="66" fillId="0" borderId="41" xfId="4" applyFont="1" applyBorder="1" applyAlignment="1">
      <alignment horizontal="center" vertical="center" textRotation="90" wrapText="1"/>
    </xf>
    <xf numFmtId="0" fontId="39" fillId="6" borderId="32" xfId="4" applyFont="1" applyFill="1" applyBorder="1" applyAlignment="1">
      <alignment horizontal="center" vertical="center"/>
    </xf>
    <xf numFmtId="0" fontId="39" fillId="6" borderId="42" xfId="4" applyFont="1" applyFill="1" applyBorder="1" applyAlignment="1">
      <alignment horizontal="center" vertical="center"/>
    </xf>
    <xf numFmtId="0" fontId="29" fillId="0" borderId="54" xfId="0" applyFont="1" applyFill="1" applyBorder="1" applyAlignment="1">
      <alignment vertical="center" wrapText="1"/>
    </xf>
    <xf numFmtId="0" fontId="36" fillId="6" borderId="32" xfId="2" applyFont="1" applyFill="1" applyBorder="1" applyAlignment="1">
      <alignment horizontal="center" vertical="center" wrapText="1"/>
    </xf>
    <xf numFmtId="0" fontId="36" fillId="6" borderId="42" xfId="2" applyFont="1" applyFill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/>
    </xf>
    <xf numFmtId="0" fontId="57" fillId="0" borderId="1" xfId="2" applyFont="1" applyBorder="1" applyAlignment="1">
      <alignment horizontal="center" vertical="center"/>
    </xf>
    <xf numFmtId="0" fontId="57" fillId="6" borderId="1" xfId="2" applyFont="1" applyFill="1" applyBorder="1" applyAlignment="1">
      <alignment horizontal="center" vertical="center"/>
    </xf>
    <xf numFmtId="0" fontId="57" fillId="0" borderId="41" xfId="2" applyFont="1" applyBorder="1" applyAlignment="1">
      <alignment horizontal="center" vertical="center"/>
    </xf>
    <xf numFmtId="0" fontId="39" fillId="0" borderId="1" xfId="4" applyFont="1" applyBorder="1" applyAlignment="1">
      <alignment horizontal="center" vertical="center" wrapText="1"/>
    </xf>
    <xf numFmtId="0" fontId="39" fillId="0" borderId="41" xfId="4" applyFont="1" applyBorder="1" applyAlignment="1">
      <alignment horizontal="center" vertical="center" wrapText="1"/>
    </xf>
    <xf numFmtId="16" fontId="3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5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41" fillId="12" borderId="51" xfId="4" applyFont="1" applyFill="1" applyBorder="1" applyAlignment="1">
      <alignment horizontal="center" vertical="center"/>
    </xf>
    <xf numFmtId="0" fontId="41" fillId="12" borderId="52" xfId="4" applyFont="1" applyFill="1" applyBorder="1" applyAlignment="1">
      <alignment horizontal="center" vertical="center"/>
    </xf>
    <xf numFmtId="3" fontId="40" fillId="0" borderId="33" xfId="0" applyNumberFormat="1" applyFont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45" fillId="14" borderId="62" xfId="0" applyFont="1" applyFill="1" applyBorder="1" applyAlignment="1">
      <alignment horizontal="center" vertical="center" wrapText="1"/>
    </xf>
    <xf numFmtId="0" fontId="41" fillId="14" borderId="5" xfId="0" applyFont="1" applyFill="1" applyBorder="1" applyAlignment="1">
      <alignment horizontal="center" vertical="center" wrapText="1"/>
    </xf>
    <xf numFmtId="0" fontId="41" fillId="14" borderId="61" xfId="0" applyFont="1" applyFill="1" applyBorder="1" applyAlignment="1">
      <alignment horizontal="center" vertical="center" wrapText="1"/>
    </xf>
    <xf numFmtId="0" fontId="41" fillId="14" borderId="62" xfId="0" applyFont="1" applyFill="1" applyBorder="1" applyAlignment="1">
      <alignment horizontal="center" vertical="center" wrapText="1"/>
    </xf>
    <xf numFmtId="0" fontId="41" fillId="14" borderId="14" xfId="0" applyFont="1" applyFill="1" applyBorder="1" applyAlignment="1">
      <alignment horizontal="center" vertical="center" wrapText="1"/>
    </xf>
    <xf numFmtId="0" fontId="41" fillId="14" borderId="59" xfId="0" applyFont="1" applyFill="1" applyBorder="1" applyAlignment="1">
      <alignment horizontal="center" vertical="center" wrapText="1"/>
    </xf>
    <xf numFmtId="0" fontId="39" fillId="11" borderId="40" xfId="2" applyFont="1" applyFill="1" applyBorder="1" applyAlignment="1">
      <alignment horizontal="center" vertical="center" textRotation="90" wrapText="1"/>
    </xf>
    <xf numFmtId="0" fontId="3" fillId="0" borderId="10" xfId="4" applyBorder="1"/>
    <xf numFmtId="0" fontId="3" fillId="0" borderId="0" xfId="4" applyBorder="1"/>
    <xf numFmtId="0" fontId="2" fillId="0" borderId="0" xfId="4" applyFont="1" applyBorder="1"/>
    <xf numFmtId="0" fontId="40" fillId="4" borderId="32" xfId="0" applyFont="1" applyFill="1" applyBorder="1" applyAlignment="1">
      <alignment vertical="center" wrapText="1"/>
    </xf>
    <xf numFmtId="0" fontId="40" fillId="4" borderId="42" xfId="0" applyFont="1" applyFill="1" applyBorder="1" applyAlignment="1">
      <alignment vertical="center" wrapText="1"/>
    </xf>
    <xf numFmtId="0" fontId="39" fillId="0" borderId="1" xfId="4" applyFont="1" applyBorder="1" applyAlignment="1">
      <alignment horizontal="center" vertical="center" textRotation="90" wrapText="1"/>
    </xf>
    <xf numFmtId="0" fontId="61" fillId="9" borderId="37" xfId="0" applyFont="1" applyFill="1" applyBorder="1" applyAlignment="1">
      <alignment horizontal="center" vertical="center"/>
    </xf>
    <xf numFmtId="0" fontId="62" fillId="0" borderId="71" xfId="0" applyFont="1" applyBorder="1" applyAlignment="1">
      <alignment horizontal="center" vertical="center" wrapText="1"/>
    </xf>
    <xf numFmtId="0" fontId="62" fillId="0" borderId="72" xfId="0" applyFont="1" applyBorder="1" applyAlignment="1">
      <alignment horizontal="center" vertical="center" wrapText="1"/>
    </xf>
    <xf numFmtId="0" fontId="62" fillId="0" borderId="73" xfId="0" applyFont="1" applyBorder="1" applyAlignment="1">
      <alignment horizontal="center" vertical="center" wrapText="1"/>
    </xf>
    <xf numFmtId="0" fontId="62" fillId="6" borderId="71" xfId="0" applyFont="1" applyFill="1" applyBorder="1" applyAlignment="1">
      <alignment horizontal="center" vertical="center" wrapText="1"/>
    </xf>
    <xf numFmtId="0" fontId="62" fillId="6" borderId="72" xfId="0" applyFont="1" applyFill="1" applyBorder="1" applyAlignment="1">
      <alignment horizontal="center" vertical="center" wrapText="1"/>
    </xf>
    <xf numFmtId="0" fontId="62" fillId="6" borderId="73" xfId="0" applyFont="1" applyFill="1" applyBorder="1" applyAlignment="1">
      <alignment horizontal="center" vertical="center" wrapText="1"/>
    </xf>
    <xf numFmtId="0" fontId="80" fillId="0" borderId="71" xfId="0" applyFont="1" applyBorder="1" applyAlignment="1">
      <alignment horizontal="center" vertical="center" wrapText="1"/>
    </xf>
    <xf numFmtId="0" fontId="3" fillId="0" borderId="33" xfId="4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55" fillId="0" borderId="74" xfId="0" applyFont="1" applyBorder="1" applyAlignment="1">
      <alignment wrapText="1"/>
    </xf>
    <xf numFmtId="0" fontId="11" fillId="0" borderId="65" xfId="0" applyFont="1" applyBorder="1" applyAlignment="1">
      <alignment wrapText="1"/>
    </xf>
    <xf numFmtId="0" fontId="57" fillId="3" borderId="1" xfId="2" applyFont="1" applyFill="1" applyBorder="1" applyAlignment="1">
      <alignment horizontal="center" vertical="center"/>
    </xf>
    <xf numFmtId="0" fontId="39" fillId="0" borderId="3" xfId="4" applyFont="1" applyBorder="1" applyAlignment="1">
      <alignment horizontal="center" vertical="center"/>
    </xf>
    <xf numFmtId="0" fontId="41" fillId="12" borderId="3" xfId="4" applyFont="1" applyFill="1" applyBorder="1" applyAlignment="1">
      <alignment horizontal="center" vertical="center"/>
    </xf>
    <xf numFmtId="0" fontId="40" fillId="0" borderId="34" xfId="0" applyFont="1" applyBorder="1" applyAlignment="1">
      <alignment vertical="center"/>
    </xf>
    <xf numFmtId="0" fontId="45" fillId="0" borderId="10" xfId="4" applyFont="1" applyBorder="1" applyAlignment="1">
      <alignment horizontal="center" vertical="center"/>
    </xf>
    <xf numFmtId="0" fontId="50" fillId="0" borderId="10" xfId="4" applyFont="1" applyBorder="1" applyAlignment="1">
      <alignment horizontal="center" vertical="center"/>
    </xf>
    <xf numFmtId="0" fontId="50" fillId="6" borderId="10" xfId="4" applyFont="1" applyFill="1" applyBorder="1" applyAlignment="1">
      <alignment horizontal="center" vertical="center"/>
    </xf>
    <xf numFmtId="0" fontId="47" fillId="0" borderId="21" xfId="4" applyFont="1" applyBorder="1" applyAlignment="1">
      <alignment horizontal="center" vertical="center" wrapText="1"/>
    </xf>
    <xf numFmtId="0" fontId="47" fillId="0" borderId="19" xfId="4" applyFont="1" applyBorder="1" applyAlignment="1">
      <alignment horizontal="center" vertical="center" wrapText="1"/>
    </xf>
    <xf numFmtId="0" fontId="47" fillId="0" borderId="19" xfId="4" applyFont="1" applyBorder="1" applyAlignment="1">
      <alignment horizontal="center" vertical="center"/>
    </xf>
    <xf numFmtId="0" fontId="41" fillId="12" borderId="70" xfId="4" applyFont="1" applyFill="1" applyBorder="1" applyAlignment="1">
      <alignment horizontal="center" vertical="center"/>
    </xf>
    <xf numFmtId="0" fontId="51" fillId="0" borderId="68" xfId="4" applyFont="1" applyBorder="1" applyAlignment="1">
      <alignment horizontal="center" vertical="center"/>
    </xf>
    <xf numFmtId="4" fontId="81" fillId="15" borderId="68" xfId="2" applyNumberFormat="1" applyFont="1" applyFill="1" applyBorder="1" applyAlignment="1">
      <alignment horizontal="center" vertical="center"/>
    </xf>
    <xf numFmtId="4" fontId="82" fillId="6" borderId="60" xfId="2" applyNumberFormat="1" applyFont="1" applyFill="1" applyBorder="1" applyAlignment="1">
      <alignment horizontal="center" vertical="center"/>
    </xf>
    <xf numFmtId="4" fontId="82" fillId="6" borderId="25" xfId="2" applyNumberFormat="1" applyFont="1" applyFill="1" applyBorder="1" applyAlignment="1">
      <alignment horizontal="center" vertical="center"/>
    </xf>
    <xf numFmtId="0" fontId="82" fillId="6" borderId="25" xfId="2" applyFont="1" applyFill="1" applyBorder="1" applyAlignment="1">
      <alignment horizontal="center" vertical="center"/>
    </xf>
    <xf numFmtId="4" fontId="82" fillId="6" borderId="26" xfId="2" applyNumberFormat="1" applyFont="1" applyFill="1" applyBorder="1" applyAlignment="1">
      <alignment horizontal="center" vertical="center"/>
    </xf>
    <xf numFmtId="0" fontId="36" fillId="15" borderId="1" xfId="2" applyFont="1" applyFill="1" applyBorder="1" applyAlignment="1">
      <alignment horizontal="center" vertical="center"/>
    </xf>
    <xf numFmtId="0" fontId="10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0" fillId="8" borderId="33" xfId="0" applyFont="1" applyFill="1" applyBorder="1" applyAlignment="1">
      <alignment vertical="center" wrapText="1"/>
    </xf>
    <xf numFmtId="0" fontId="10" fillId="0" borderId="42" xfId="0" applyFont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36" fillId="6" borderId="32" xfId="2" applyFont="1" applyFill="1" applyBorder="1" applyAlignment="1">
      <alignment horizontal="center" vertical="center" wrapText="1"/>
    </xf>
    <xf numFmtId="4" fontId="83" fillId="6" borderId="60" xfId="2" applyNumberFormat="1" applyFont="1" applyFill="1" applyBorder="1" applyAlignment="1">
      <alignment horizontal="center" vertical="center"/>
    </xf>
    <xf numFmtId="4" fontId="83" fillId="15" borderId="68" xfId="2" applyNumberFormat="1" applyFont="1" applyFill="1" applyBorder="1" applyAlignment="1">
      <alignment horizontal="center" vertical="center"/>
    </xf>
    <xf numFmtId="4" fontId="83" fillId="6" borderId="25" xfId="2" applyNumberFormat="1" applyFont="1" applyFill="1" applyBorder="1" applyAlignment="1">
      <alignment horizontal="center" vertical="center"/>
    </xf>
    <xf numFmtId="0" fontId="83" fillId="6" borderId="25" xfId="2" applyFont="1" applyFill="1" applyBorder="1" applyAlignment="1">
      <alignment horizontal="center" vertical="center"/>
    </xf>
    <xf numFmtId="4" fontId="83" fillId="6" borderId="26" xfId="2" applyNumberFormat="1" applyFont="1" applyFill="1" applyBorder="1" applyAlignment="1">
      <alignment horizontal="center" vertical="center"/>
    </xf>
    <xf numFmtId="0" fontId="84" fillId="0" borderId="68" xfId="4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68" xfId="0" applyFont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50" fillId="0" borderId="24" xfId="0" applyFont="1" applyFill="1" applyBorder="1" applyAlignment="1">
      <alignment horizontal="center" vertical="center" wrapText="1"/>
    </xf>
    <xf numFmtId="0" fontId="39" fillId="0" borderId="25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/>
    </xf>
    <xf numFmtId="0" fontId="46" fillId="0" borderId="24" xfId="0" applyFont="1" applyFill="1" applyBorder="1" applyAlignment="1">
      <alignment horizontal="center" vertical="center"/>
    </xf>
    <xf numFmtId="0" fontId="50" fillId="0" borderId="24" xfId="0" applyFont="1" applyFill="1" applyBorder="1" applyAlignment="1">
      <alignment horizontal="center" vertical="center"/>
    </xf>
    <xf numFmtId="0" fontId="50" fillId="0" borderId="25" xfId="0" applyFont="1" applyFill="1" applyBorder="1" applyAlignment="1">
      <alignment horizontal="center" vertical="center"/>
    </xf>
    <xf numFmtId="0" fontId="50" fillId="0" borderId="26" xfId="0" applyFont="1" applyFill="1" applyBorder="1" applyAlignment="1">
      <alignment horizontal="center" vertical="center"/>
    </xf>
    <xf numFmtId="0" fontId="46" fillId="0" borderId="25" xfId="0" applyFont="1" applyFill="1" applyBorder="1" applyAlignment="1">
      <alignment horizontal="center" vertical="center"/>
    </xf>
    <xf numFmtId="0" fontId="46" fillId="0" borderId="53" xfId="0" applyFont="1" applyFill="1" applyBorder="1" applyAlignment="1">
      <alignment horizontal="center" vertical="center"/>
    </xf>
    <xf numFmtId="0" fontId="50" fillId="0" borderId="56" xfId="0" applyFont="1" applyFill="1" applyBorder="1" applyAlignment="1">
      <alignment horizontal="center" vertical="center"/>
    </xf>
    <xf numFmtId="0" fontId="51" fillId="0" borderId="1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40" fillId="0" borderId="68" xfId="0" applyFont="1" applyBorder="1" applyAlignment="1">
      <alignment vertical="center" wrapText="1"/>
    </xf>
    <xf numFmtId="0" fontId="41" fillId="12" borderId="15" xfId="4" applyFont="1" applyFill="1" applyBorder="1" applyAlignment="1">
      <alignment horizontal="center" vertical="center"/>
    </xf>
    <xf numFmtId="0" fontId="41" fillId="12" borderId="67" xfId="4" applyFont="1" applyFill="1" applyBorder="1" applyAlignment="1">
      <alignment horizontal="center" vertical="center"/>
    </xf>
    <xf numFmtId="0" fontId="41" fillId="12" borderId="62" xfId="4" applyFont="1" applyFill="1" applyBorder="1" applyAlignment="1">
      <alignment horizontal="center" vertical="center"/>
    </xf>
    <xf numFmtId="0" fontId="40" fillId="0" borderId="54" xfId="0" applyFont="1" applyBorder="1" applyAlignment="1">
      <alignment vertical="center" wrapText="1"/>
    </xf>
    <xf numFmtId="0" fontId="3" fillId="0" borderId="55" xfId="4" applyFill="1" applyBorder="1" applyAlignment="1">
      <alignment horizontal="center" vertical="center"/>
    </xf>
    <xf numFmtId="0" fontId="66" fillId="12" borderId="48" xfId="4" applyFont="1" applyFill="1" applyBorder="1" applyAlignment="1">
      <alignment horizontal="center" vertical="center"/>
    </xf>
    <xf numFmtId="0" fontId="66" fillId="12" borderId="10" xfId="4" applyFont="1" applyFill="1" applyBorder="1" applyAlignment="1">
      <alignment horizontal="center" vertical="center"/>
    </xf>
    <xf numFmtId="0" fontId="80" fillId="0" borderId="72" xfId="0" applyFont="1" applyBorder="1" applyAlignment="1">
      <alignment horizontal="center" vertical="center" wrapText="1"/>
    </xf>
    <xf numFmtId="0" fontId="45" fillId="6" borderId="62" xfId="4" applyFont="1" applyFill="1" applyBorder="1" applyAlignment="1">
      <alignment horizontal="center" vertical="center"/>
    </xf>
    <xf numFmtId="0" fontId="45" fillId="6" borderId="5" xfId="4" applyFont="1" applyFill="1" applyBorder="1" applyAlignment="1">
      <alignment horizontal="center" vertical="center"/>
    </xf>
    <xf numFmtId="0" fontId="45" fillId="6" borderId="61" xfId="4" applyFont="1" applyFill="1" applyBorder="1" applyAlignment="1">
      <alignment horizontal="center" vertical="center"/>
    </xf>
    <xf numFmtId="0" fontId="66" fillId="12" borderId="27" xfId="4" applyFont="1" applyFill="1" applyBorder="1" applyAlignment="1">
      <alignment horizontal="center" vertical="center"/>
    </xf>
    <xf numFmtId="0" fontId="66" fillId="12" borderId="28" xfId="4" applyFont="1" applyFill="1" applyBorder="1" applyAlignment="1">
      <alignment horizontal="center" vertical="center"/>
    </xf>
    <xf numFmtId="0" fontId="66" fillId="12" borderId="39" xfId="4" applyFont="1" applyFill="1" applyBorder="1" applyAlignment="1">
      <alignment horizontal="center" vertical="center"/>
    </xf>
    <xf numFmtId="0" fontId="80" fillId="0" borderId="78" xfId="0" applyFont="1" applyBorder="1" applyAlignment="1">
      <alignment horizontal="center" vertical="center" wrapText="1"/>
    </xf>
    <xf numFmtId="0" fontId="80" fillId="0" borderId="79" xfId="0" applyFont="1" applyBorder="1" applyAlignment="1">
      <alignment horizontal="center" vertical="center" wrapText="1"/>
    </xf>
    <xf numFmtId="0" fontId="66" fillId="12" borderId="3" xfId="4" applyFont="1" applyFill="1" applyBorder="1" applyAlignment="1">
      <alignment horizontal="center" vertical="center"/>
    </xf>
    <xf numFmtId="0" fontId="80" fillId="0" borderId="73" xfId="0" applyFont="1" applyBorder="1" applyAlignment="1">
      <alignment horizontal="center" vertical="center" wrapText="1"/>
    </xf>
    <xf numFmtId="0" fontId="62" fillId="6" borderId="78" xfId="0" applyFont="1" applyFill="1" applyBorder="1" applyAlignment="1">
      <alignment horizontal="center" vertical="center" wrapText="1"/>
    </xf>
    <xf numFmtId="0" fontId="62" fillId="6" borderId="79" xfId="0" applyFont="1" applyFill="1" applyBorder="1" applyAlignment="1">
      <alignment horizontal="center" vertical="center" wrapText="1"/>
    </xf>
    <xf numFmtId="0" fontId="45" fillId="6" borderId="62" xfId="4" applyFont="1" applyFill="1" applyBorder="1" applyAlignment="1">
      <alignment horizontal="center" vertical="center" wrapText="1"/>
    </xf>
    <xf numFmtId="0" fontId="66" fillId="12" borderId="27" xfId="4" applyFont="1" applyFill="1" applyBorder="1" applyAlignment="1">
      <alignment horizontal="center" vertical="center" wrapText="1"/>
    </xf>
    <xf numFmtId="0" fontId="62" fillId="0" borderId="78" xfId="0" applyFont="1" applyBorder="1" applyAlignment="1">
      <alignment horizontal="center" vertical="center" wrapText="1"/>
    </xf>
    <xf numFmtId="0" fontId="62" fillId="0" borderId="79" xfId="0" applyFont="1" applyBorder="1" applyAlignment="1">
      <alignment horizontal="center" vertical="center" wrapText="1"/>
    </xf>
    <xf numFmtId="0" fontId="45" fillId="6" borderId="15" xfId="4" applyFont="1" applyFill="1" applyBorder="1" applyAlignment="1">
      <alignment horizontal="center" vertical="center"/>
    </xf>
    <xf numFmtId="0" fontId="66" fillId="12" borderId="21" xfId="4" applyFont="1" applyFill="1" applyBorder="1" applyAlignment="1">
      <alignment horizontal="center" vertical="center"/>
    </xf>
    <xf numFmtId="0" fontId="62" fillId="0" borderId="80" xfId="0" applyFont="1" applyBorder="1" applyAlignment="1">
      <alignment horizontal="center" vertical="center" wrapText="1"/>
    </xf>
    <xf numFmtId="0" fontId="45" fillId="6" borderId="61" xfId="4" applyFont="1" applyFill="1" applyBorder="1" applyAlignment="1">
      <alignment horizontal="center" vertical="center" wrapText="1"/>
    </xf>
    <xf numFmtId="0" fontId="66" fillId="12" borderId="39" xfId="4" applyFont="1" applyFill="1" applyBorder="1" applyAlignment="1">
      <alignment horizontal="center" vertical="center" wrapText="1"/>
    </xf>
    <xf numFmtId="3" fontId="62" fillId="6" borderId="79" xfId="0" applyNumberFormat="1" applyFont="1" applyFill="1" applyBorder="1" applyAlignment="1">
      <alignment horizontal="center" vertical="center" wrapText="1"/>
    </xf>
    <xf numFmtId="0" fontId="45" fillId="16" borderId="62" xfId="4" applyFont="1" applyFill="1" applyBorder="1" applyAlignment="1">
      <alignment horizontal="center" vertical="center"/>
    </xf>
    <xf numFmtId="0" fontId="66" fillId="16" borderId="27" xfId="4" applyFont="1" applyFill="1" applyBorder="1" applyAlignment="1">
      <alignment horizontal="center" vertical="center"/>
    </xf>
    <xf numFmtId="0" fontId="80" fillId="16" borderId="78" xfId="0" applyFont="1" applyFill="1" applyBorder="1" applyAlignment="1">
      <alignment horizontal="center" vertical="center" wrapText="1"/>
    </xf>
    <xf numFmtId="0" fontId="45" fillId="16" borderId="40" xfId="4" applyFont="1" applyFill="1" applyBorder="1" applyAlignment="1">
      <alignment horizontal="center" vertical="center"/>
    </xf>
    <xf numFmtId="0" fontId="66" fillId="16" borderId="10" xfId="4" applyFont="1" applyFill="1" applyBorder="1" applyAlignment="1">
      <alignment horizontal="center" vertical="center"/>
    </xf>
    <xf numFmtId="0" fontId="80" fillId="16" borderId="72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1" fontId="14" fillId="0" borderId="25" xfId="0" applyNumberFormat="1" applyFont="1" applyFill="1" applyBorder="1" applyAlignment="1" applyProtection="1">
      <alignment horizontal="right" vertical="center"/>
    </xf>
    <xf numFmtId="1" fontId="14" fillId="0" borderId="25" xfId="0" applyNumberFormat="1" applyFont="1" applyBorder="1" applyAlignment="1">
      <alignment horizontal="center" vertical="center"/>
    </xf>
    <xf numFmtId="1" fontId="85" fillId="0" borderId="25" xfId="0" applyNumberFormat="1" applyFont="1" applyBorder="1" applyAlignment="1">
      <alignment horizontal="center" vertical="center"/>
    </xf>
    <xf numFmtId="20" fontId="11" fillId="0" borderId="76" xfId="0" applyNumberFormat="1" applyFont="1" applyBorder="1" applyAlignment="1">
      <alignment wrapText="1"/>
    </xf>
    <xf numFmtId="0" fontId="11" fillId="0" borderId="76" xfId="0" applyFont="1" applyBorder="1" applyAlignment="1">
      <alignment wrapText="1"/>
    </xf>
    <xf numFmtId="14" fontId="50" fillId="0" borderId="21" xfId="0" applyNumberFormat="1" applyFont="1" applyBorder="1" applyAlignment="1">
      <alignment wrapText="1"/>
    </xf>
    <xf numFmtId="0" fontId="50" fillId="0" borderId="75" xfId="0" applyFont="1" applyBorder="1" applyAlignment="1">
      <alignment wrapText="1"/>
    </xf>
    <xf numFmtId="0" fontId="11" fillId="0" borderId="21" xfId="0" applyFont="1" applyBorder="1" applyAlignment="1">
      <alignment wrapText="1"/>
    </xf>
    <xf numFmtId="0" fontId="11" fillId="0" borderId="77" xfId="0" applyFont="1" applyBorder="1" applyAlignment="1">
      <alignment wrapText="1"/>
    </xf>
    <xf numFmtId="0" fontId="50" fillId="0" borderId="76" xfId="0" applyFont="1" applyBorder="1" applyAlignment="1">
      <alignment wrapText="1"/>
    </xf>
    <xf numFmtId="2" fontId="14" fillId="0" borderId="1" xfId="0" applyNumberFormat="1" applyFont="1" applyFill="1" applyBorder="1" applyAlignment="1">
      <alignment horizontal="center" vertical="center"/>
    </xf>
    <xf numFmtId="0" fontId="36" fillId="6" borderId="5" xfId="2" applyFont="1" applyFill="1" applyBorder="1" applyAlignment="1">
      <alignment horizontal="center" textRotation="90" wrapText="1"/>
    </xf>
    <xf numFmtId="0" fontId="36" fillId="6" borderId="2" xfId="2" applyFont="1" applyFill="1" applyBorder="1" applyAlignment="1">
      <alignment horizontal="center" textRotation="90" wrapText="1"/>
    </xf>
    <xf numFmtId="0" fontId="36" fillId="7" borderId="1" xfId="2" applyFont="1" applyFill="1" applyBorder="1" applyAlignment="1">
      <alignment horizontal="center" vertical="center" wrapText="1"/>
    </xf>
    <xf numFmtId="0" fontId="39" fillId="6" borderId="1" xfId="2" applyFont="1" applyFill="1" applyBorder="1" applyAlignment="1">
      <alignment horizontal="center" vertical="center" wrapText="1"/>
    </xf>
    <xf numFmtId="0" fontId="36" fillId="6" borderId="1" xfId="2" applyFont="1" applyFill="1" applyBorder="1" applyAlignment="1">
      <alignment horizontal="center" textRotation="90" wrapText="1"/>
    </xf>
    <xf numFmtId="0" fontId="36" fillId="6" borderId="0" xfId="2" applyFont="1" applyFill="1" applyAlignment="1">
      <alignment horizontal="left" wrapText="1"/>
    </xf>
    <xf numFmtId="0" fontId="42" fillId="0" borderId="0" xfId="2" applyFont="1" applyBorder="1" applyAlignment="1">
      <alignment horizontal="center"/>
    </xf>
    <xf numFmtId="0" fontId="36" fillId="6" borderId="1" xfId="2" applyFont="1" applyFill="1" applyBorder="1" applyAlignment="1">
      <alignment horizontal="center" vertical="center" wrapText="1"/>
    </xf>
    <xf numFmtId="0" fontId="74" fillId="6" borderId="1" xfId="2" applyFont="1" applyFill="1" applyBorder="1" applyAlignment="1">
      <alignment horizontal="center" vertical="center" wrapText="1"/>
    </xf>
    <xf numFmtId="0" fontId="36" fillId="5" borderId="1" xfId="2" applyFont="1" applyFill="1" applyBorder="1" applyAlignment="1">
      <alignment horizontal="center" vertical="center" wrapText="1"/>
    </xf>
    <xf numFmtId="0" fontId="71" fillId="6" borderId="3" xfId="2" applyFont="1" applyFill="1" applyBorder="1" applyAlignment="1">
      <alignment horizontal="center" vertical="top" wrapText="1"/>
    </xf>
    <xf numFmtId="0" fontId="71" fillId="6" borderId="10" xfId="2" applyFont="1" applyFill="1" applyBorder="1" applyAlignment="1">
      <alignment horizontal="center" vertical="top" wrapText="1"/>
    </xf>
    <xf numFmtId="0" fontId="36" fillId="0" borderId="1" xfId="2" applyFont="1" applyBorder="1" applyAlignment="1">
      <alignment horizontal="center" vertical="center" wrapText="1"/>
    </xf>
    <xf numFmtId="0" fontId="40" fillId="6" borderId="14" xfId="2" applyFont="1" applyFill="1" applyBorder="1" applyAlignment="1">
      <alignment horizontal="center" vertical="center" textRotation="90" wrapText="1"/>
    </xf>
    <xf numFmtId="0" fontId="40" fillId="6" borderId="4" xfId="2" applyFont="1" applyFill="1" applyBorder="1" applyAlignment="1">
      <alignment horizontal="center" vertical="center" textRotation="90" wrapText="1"/>
    </xf>
    <xf numFmtId="0" fontId="40" fillId="6" borderId="7" xfId="2" applyFont="1" applyFill="1" applyBorder="1" applyAlignment="1">
      <alignment horizontal="center" vertical="center" textRotation="90" wrapText="1"/>
    </xf>
    <xf numFmtId="0" fontId="40" fillId="6" borderId="8" xfId="2" applyFont="1" applyFill="1" applyBorder="1" applyAlignment="1">
      <alignment horizontal="center" vertical="center" textRotation="90" wrapText="1"/>
    </xf>
    <xf numFmtId="0" fontId="58" fillId="7" borderId="1" xfId="2" applyFont="1" applyFill="1" applyBorder="1" applyAlignment="1">
      <alignment horizontal="center" vertical="center" wrapText="1"/>
    </xf>
    <xf numFmtId="0" fontId="36" fillId="0" borderId="1" xfId="2" applyFont="1" applyBorder="1" applyAlignment="1">
      <alignment horizontal="center" textRotation="90" wrapText="1"/>
    </xf>
    <xf numFmtId="0" fontId="52" fillId="6" borderId="5" xfId="2" applyFont="1" applyFill="1" applyBorder="1" applyAlignment="1">
      <alignment horizontal="center" vertical="center" textRotation="90" wrapText="1"/>
    </xf>
    <xf numFmtId="0" fontId="52" fillId="6" borderId="2" xfId="2" applyFont="1" applyFill="1" applyBorder="1" applyAlignment="1">
      <alignment horizontal="center" vertical="center" textRotation="90" wrapText="1"/>
    </xf>
    <xf numFmtId="0" fontId="39" fillId="0" borderId="1" xfId="2" applyFont="1" applyBorder="1" applyAlignment="1">
      <alignment horizontal="center" vertical="center" wrapText="1"/>
    </xf>
    <xf numFmtId="0" fontId="73" fillId="6" borderId="1" xfId="2" applyFont="1" applyFill="1" applyBorder="1" applyAlignment="1">
      <alignment horizontal="center" vertical="center" wrapText="1"/>
    </xf>
    <xf numFmtId="0" fontId="59" fillId="0" borderId="0" xfId="2" applyFont="1" applyAlignment="1">
      <alignment horizontal="center" textRotation="90" wrapText="1"/>
    </xf>
    <xf numFmtId="0" fontId="36" fillId="6" borderId="5" xfId="2" applyFont="1" applyFill="1" applyBorder="1" applyAlignment="1">
      <alignment horizontal="center" vertical="center" textRotation="90" wrapText="1"/>
    </xf>
    <xf numFmtId="0" fontId="36" fillId="6" borderId="2" xfId="2" applyFont="1" applyFill="1" applyBorder="1" applyAlignment="1">
      <alignment horizontal="center" vertical="center" textRotation="90" wrapText="1"/>
    </xf>
    <xf numFmtId="0" fontId="36" fillId="6" borderId="1" xfId="2" applyFont="1" applyFill="1" applyBorder="1" applyAlignment="1">
      <alignment horizontal="center" vertical="center" textRotation="90" wrapText="1"/>
    </xf>
    <xf numFmtId="0" fontId="39" fillId="5" borderId="1" xfId="2" applyFont="1" applyFill="1" applyBorder="1" applyAlignment="1">
      <alignment horizontal="center" vertical="center" textRotation="90" wrapText="1"/>
    </xf>
    <xf numFmtId="0" fontId="76" fillId="5" borderId="3" xfId="2" applyFont="1" applyFill="1" applyBorder="1" applyAlignment="1">
      <alignment horizontal="center" vertical="top" wrapText="1"/>
    </xf>
    <xf numFmtId="0" fontId="76" fillId="5" borderId="9" xfId="2" applyFont="1" applyFill="1" applyBorder="1" applyAlignment="1">
      <alignment horizontal="center" vertical="top" wrapText="1"/>
    </xf>
    <xf numFmtId="0" fontId="76" fillId="5" borderId="10" xfId="2" applyFont="1" applyFill="1" applyBorder="1" applyAlignment="1">
      <alignment horizontal="center" vertical="top" wrapText="1"/>
    </xf>
    <xf numFmtId="0" fontId="36" fillId="5" borderId="3" xfId="2" applyFont="1" applyFill="1" applyBorder="1" applyAlignment="1">
      <alignment horizontal="center" vertical="center" textRotation="90" wrapText="1"/>
    </xf>
    <xf numFmtId="0" fontId="36" fillId="5" borderId="10" xfId="2" applyFont="1" applyFill="1" applyBorder="1" applyAlignment="1">
      <alignment horizontal="center" vertical="center" textRotation="90" wrapText="1"/>
    </xf>
    <xf numFmtId="0" fontId="63" fillId="0" borderId="0" xfId="2" applyFont="1" applyBorder="1" applyAlignment="1">
      <alignment horizontal="center" wrapText="1"/>
    </xf>
    <xf numFmtId="0" fontId="36" fillId="0" borderId="16" xfId="2" applyFont="1" applyBorder="1" applyAlignment="1">
      <alignment horizontal="center"/>
    </xf>
    <xf numFmtId="0" fontId="36" fillId="0" borderId="0" xfId="2" applyFont="1" applyBorder="1" applyAlignment="1">
      <alignment horizontal="center"/>
    </xf>
    <xf numFmtId="0" fontId="39" fillId="9" borderId="1" xfId="2" applyFont="1" applyFill="1" applyBorder="1" applyAlignment="1">
      <alignment horizontal="center" vertical="center" textRotation="90"/>
    </xf>
    <xf numFmtId="44" fontId="36" fillId="6" borderId="29" xfId="3" applyFont="1" applyFill="1" applyBorder="1" applyAlignment="1">
      <alignment horizontal="center" vertical="center" textRotation="90" wrapText="1"/>
    </xf>
    <xf numFmtId="44" fontId="36" fillId="6" borderId="3" xfId="3" applyFont="1" applyFill="1" applyBorder="1" applyAlignment="1">
      <alignment horizontal="center" vertical="center" textRotation="90" wrapText="1"/>
    </xf>
    <xf numFmtId="0" fontId="36" fillId="6" borderId="27" xfId="2" applyFont="1" applyFill="1" applyBorder="1" applyAlignment="1">
      <alignment horizontal="center" vertical="center" wrapText="1"/>
    </xf>
    <xf numFmtId="0" fontId="36" fillId="6" borderId="39" xfId="2" applyFont="1" applyFill="1" applyBorder="1" applyAlignment="1">
      <alignment horizontal="center" vertical="center" wrapText="1"/>
    </xf>
    <xf numFmtId="0" fontId="36" fillId="6" borderId="32" xfId="2" applyFont="1" applyFill="1" applyBorder="1" applyAlignment="1">
      <alignment horizontal="center" vertical="center" wrapText="1"/>
    </xf>
    <xf numFmtId="0" fontId="36" fillId="6" borderId="42" xfId="2" applyFont="1" applyFill="1" applyBorder="1" applyAlignment="1">
      <alignment horizontal="center" vertical="center" wrapText="1"/>
    </xf>
    <xf numFmtId="0" fontId="39" fillId="6" borderId="27" xfId="2" applyFont="1" applyFill="1" applyBorder="1" applyAlignment="1">
      <alignment horizontal="center" vertical="center" wrapText="1"/>
    </xf>
    <xf numFmtId="0" fontId="39" fillId="6" borderId="39" xfId="2" applyFont="1" applyFill="1" applyBorder="1" applyAlignment="1">
      <alignment horizontal="center" vertical="center" wrapText="1"/>
    </xf>
    <xf numFmtId="0" fontId="39" fillId="6" borderId="32" xfId="2" applyFont="1" applyFill="1" applyBorder="1" applyAlignment="1">
      <alignment horizontal="center" vertical="center" wrapText="1"/>
    </xf>
    <xf numFmtId="0" fontId="39" fillId="6" borderId="42" xfId="2" applyFont="1" applyFill="1" applyBorder="1" applyAlignment="1">
      <alignment horizontal="center" vertical="center" wrapText="1"/>
    </xf>
    <xf numFmtId="0" fontId="39" fillId="6" borderId="18" xfId="2" applyFont="1" applyFill="1" applyBorder="1" applyAlignment="1">
      <alignment horizontal="center" vertical="center" textRotation="90" wrapText="1"/>
    </xf>
    <xf numFmtId="0" fontId="39" fillId="6" borderId="65" xfId="2" applyFont="1" applyFill="1" applyBorder="1" applyAlignment="1">
      <alignment horizontal="center" vertical="center" textRotation="90" wrapText="1"/>
    </xf>
    <xf numFmtId="0" fontId="39" fillId="6" borderId="66" xfId="2" applyFont="1" applyFill="1" applyBorder="1" applyAlignment="1">
      <alignment horizontal="center" vertical="center" textRotation="90" wrapText="1"/>
    </xf>
    <xf numFmtId="0" fontId="39" fillId="6" borderId="63" xfId="2" applyFont="1" applyFill="1" applyBorder="1" applyAlignment="1">
      <alignment horizontal="center" vertical="center" textRotation="90" wrapText="1"/>
    </xf>
    <xf numFmtId="0" fontId="39" fillId="6" borderId="15" xfId="2" applyFont="1" applyFill="1" applyBorder="1" applyAlignment="1">
      <alignment horizontal="center" vertical="center" textRotation="90" wrapText="1"/>
    </xf>
    <xf numFmtId="0" fontId="39" fillId="6" borderId="59" xfId="2" applyFont="1" applyFill="1" applyBorder="1" applyAlignment="1">
      <alignment horizontal="center" vertical="center" textRotation="90" wrapText="1"/>
    </xf>
    <xf numFmtId="0" fontId="39" fillId="6" borderId="64" xfId="2" applyFont="1" applyFill="1" applyBorder="1" applyAlignment="1">
      <alignment horizontal="center" vertical="center" textRotation="90" wrapText="1"/>
    </xf>
    <xf numFmtId="0" fontId="39" fillId="9" borderId="10" xfId="2" applyFont="1" applyFill="1" applyBorder="1" applyAlignment="1">
      <alignment horizontal="center" vertical="center" textRotation="90"/>
    </xf>
    <xf numFmtId="0" fontId="39" fillId="6" borderId="5" xfId="2" applyFont="1" applyFill="1" applyBorder="1" applyAlignment="1">
      <alignment horizontal="center" vertical="center" textRotation="90" wrapText="1"/>
    </xf>
    <xf numFmtId="0" fontId="39" fillId="6" borderId="12" xfId="2" applyFont="1" applyFill="1" applyBorder="1" applyAlignment="1">
      <alignment horizontal="center" vertical="center" textRotation="90" wrapText="1"/>
    </xf>
    <xf numFmtId="0" fontId="39" fillId="6" borderId="7" xfId="2" applyFont="1" applyFill="1" applyBorder="1" applyAlignment="1">
      <alignment horizontal="center" vertical="center" textRotation="90" wrapText="1"/>
    </xf>
    <xf numFmtId="0" fontId="39" fillId="6" borderId="5" xfId="2" applyFont="1" applyFill="1" applyBorder="1" applyAlignment="1">
      <alignment horizontal="center" vertical="center" wrapText="1"/>
    </xf>
    <xf numFmtId="0" fontId="39" fillId="6" borderId="14" xfId="2" applyFont="1" applyFill="1" applyBorder="1" applyAlignment="1">
      <alignment horizontal="center" vertical="center" wrapText="1"/>
    </xf>
    <xf numFmtId="0" fontId="39" fillId="6" borderId="43" xfId="2" applyFont="1" applyFill="1" applyBorder="1" applyAlignment="1">
      <alignment horizontal="center" vertical="center" wrapText="1"/>
    </xf>
    <xf numFmtId="0" fontId="39" fillId="6" borderId="6" xfId="2" applyFont="1" applyFill="1" applyBorder="1" applyAlignment="1">
      <alignment horizontal="center" vertical="center" wrapText="1"/>
    </xf>
    <xf numFmtId="0" fontId="39" fillId="6" borderId="28" xfId="2" applyFont="1" applyFill="1" applyBorder="1" applyAlignment="1">
      <alignment horizontal="center" vertical="center" wrapText="1"/>
    </xf>
    <xf numFmtId="0" fontId="39" fillId="6" borderId="17" xfId="2" applyFont="1" applyFill="1" applyBorder="1" applyAlignment="1">
      <alignment horizontal="center" vertical="center" wrapText="1"/>
    </xf>
    <xf numFmtId="0" fontId="39" fillId="6" borderId="45" xfId="2" applyFont="1" applyFill="1" applyBorder="1" applyAlignment="1">
      <alignment horizontal="center" vertical="center" wrapText="1"/>
    </xf>
    <xf numFmtId="0" fontId="39" fillId="11" borderId="27" xfId="2" applyFont="1" applyFill="1" applyBorder="1" applyAlignment="1">
      <alignment horizontal="center" vertical="center" wrapText="1"/>
    </xf>
    <xf numFmtId="0" fontId="39" fillId="11" borderId="28" xfId="2" applyFont="1" applyFill="1" applyBorder="1" applyAlignment="1">
      <alignment horizontal="center" vertical="center" wrapText="1"/>
    </xf>
    <xf numFmtId="0" fontId="39" fillId="11" borderId="39" xfId="2" applyFont="1" applyFill="1" applyBorder="1" applyAlignment="1">
      <alignment horizontal="center" vertical="center" wrapText="1"/>
    </xf>
    <xf numFmtId="44" fontId="36" fillId="6" borderId="28" xfId="3" applyFont="1" applyFill="1" applyBorder="1" applyAlignment="1">
      <alignment horizontal="center" vertical="center" textRotation="90" wrapText="1"/>
    </xf>
    <xf numFmtId="44" fontId="36" fillId="6" borderId="1" xfId="3" applyFont="1" applyFill="1" applyBorder="1" applyAlignment="1">
      <alignment horizontal="center" vertical="center" textRotation="90" wrapText="1"/>
    </xf>
    <xf numFmtId="0" fontId="36" fillId="6" borderId="43" xfId="2" applyFont="1" applyFill="1" applyBorder="1" applyAlignment="1">
      <alignment horizontal="center" vertical="center" textRotation="90" wrapText="1"/>
    </xf>
    <xf numFmtId="0" fontId="36" fillId="6" borderId="51" xfId="2" applyFont="1" applyFill="1" applyBorder="1" applyAlignment="1">
      <alignment horizontal="center" vertical="center" textRotation="90" wrapText="1"/>
    </xf>
    <xf numFmtId="0" fontId="25" fillId="2" borderId="14" xfId="0" applyFont="1" applyFill="1" applyBorder="1" applyAlignment="1" applyProtection="1">
      <alignment horizontal="center" vertical="center" wrapText="1"/>
      <protection hidden="1"/>
    </xf>
    <xf numFmtId="0" fontId="25" fillId="2" borderId="4" xfId="0" applyFont="1" applyFill="1" applyBorder="1" applyAlignment="1" applyProtection="1">
      <alignment horizontal="center" vertical="center" wrapText="1"/>
      <protection hidden="1"/>
    </xf>
    <xf numFmtId="0" fontId="25" fillId="2" borderId="7" xfId="0" applyFont="1" applyFill="1" applyBorder="1" applyAlignment="1" applyProtection="1">
      <alignment horizontal="center" vertical="center" wrapText="1"/>
      <protection hidden="1"/>
    </xf>
    <xf numFmtId="0" fontId="25" fillId="2" borderId="8" xfId="0" applyFont="1" applyFill="1" applyBorder="1" applyAlignment="1" applyProtection="1">
      <alignment horizontal="center" vertical="center" wrapText="1"/>
      <protection hidden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 applyProtection="1">
      <alignment horizontal="center" vertical="center" wrapText="1"/>
      <protection hidden="1"/>
    </xf>
    <xf numFmtId="0" fontId="25" fillId="2" borderId="13" xfId="0" applyFont="1" applyFill="1" applyBorder="1" applyAlignment="1" applyProtection="1">
      <alignment horizontal="center" vertical="center" wrapText="1"/>
      <protection hidden="1"/>
    </xf>
    <xf numFmtId="2" fontId="25" fillId="2" borderId="5" xfId="0" applyNumberFormat="1" applyFont="1" applyFill="1" applyBorder="1" applyAlignment="1" applyProtection="1">
      <alignment horizontal="center" vertical="center" wrapText="1"/>
      <protection hidden="1"/>
    </xf>
    <xf numFmtId="2" fontId="25" fillId="2" borderId="11" xfId="0" applyNumberFormat="1" applyFont="1" applyFill="1" applyBorder="1" applyAlignment="1" applyProtection="1">
      <alignment horizontal="center" vertical="center" wrapText="1"/>
      <protection hidden="1"/>
    </xf>
    <xf numFmtId="2" fontId="25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5" fillId="2" borderId="1" xfId="0" applyFont="1" applyFill="1" applyBorder="1" applyAlignment="1" applyProtection="1">
      <alignment horizontal="center" vertical="center" wrapText="1"/>
      <protection hidden="1"/>
    </xf>
    <xf numFmtId="0" fontId="25" fillId="2" borderId="3" xfId="0" applyFont="1" applyFill="1" applyBorder="1" applyAlignment="1" applyProtection="1">
      <alignment horizontal="center" vertical="center" wrapText="1"/>
      <protection hidden="1"/>
    </xf>
    <xf numFmtId="0" fontId="25" fillId="2" borderId="9" xfId="0" applyFont="1" applyFill="1" applyBorder="1" applyAlignment="1" applyProtection="1">
      <alignment horizontal="center" vertical="center" wrapText="1"/>
      <protection hidden="1"/>
    </xf>
    <xf numFmtId="0" fontId="25" fillId="2" borderId="5" xfId="0" applyFont="1" applyFill="1" applyBorder="1" applyAlignment="1" applyProtection="1">
      <alignment horizontal="center" vertical="center" wrapText="1"/>
      <protection hidden="1"/>
    </xf>
    <xf numFmtId="0" fontId="25" fillId="2" borderId="2" xfId="0" applyFont="1" applyFill="1" applyBorder="1" applyAlignment="1" applyProtection="1">
      <alignment horizontal="center" vertical="center" wrapText="1"/>
      <protection hidden="1"/>
    </xf>
    <xf numFmtId="0" fontId="47" fillId="9" borderId="1" xfId="0" applyFont="1" applyFill="1" applyBorder="1" applyAlignment="1">
      <alignment horizontal="center" vertical="center" textRotation="90"/>
    </xf>
    <xf numFmtId="0" fontId="45" fillId="6" borderId="27" xfId="0" applyFont="1" applyFill="1" applyBorder="1" applyAlignment="1">
      <alignment horizontal="center" vertical="center" wrapText="1"/>
    </xf>
    <xf numFmtId="0" fontId="45" fillId="6" borderId="39" xfId="0" applyFont="1" applyFill="1" applyBorder="1" applyAlignment="1">
      <alignment horizontal="center" vertical="center" wrapText="1"/>
    </xf>
    <xf numFmtId="0" fontId="45" fillId="6" borderId="40" xfId="0" applyFont="1" applyFill="1" applyBorder="1" applyAlignment="1">
      <alignment horizontal="center" vertical="center" wrapText="1"/>
    </xf>
    <xf numFmtId="0" fontId="45" fillId="6" borderId="41" xfId="0" applyFont="1" applyFill="1" applyBorder="1" applyAlignment="1">
      <alignment horizontal="center" vertical="center" wrapText="1"/>
    </xf>
    <xf numFmtId="0" fontId="45" fillId="6" borderId="10" xfId="0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 wrapText="1"/>
    </xf>
    <xf numFmtId="0" fontId="45" fillId="6" borderId="3" xfId="0" applyFont="1" applyFill="1" applyBorder="1" applyAlignment="1">
      <alignment horizontal="center" vertical="center" wrapText="1"/>
    </xf>
    <xf numFmtId="0" fontId="45" fillId="6" borderId="4" xfId="0" applyFont="1" applyFill="1" applyBorder="1" applyAlignment="1">
      <alignment horizontal="center" vertical="center" wrapText="1"/>
    </xf>
    <xf numFmtId="0" fontId="45" fillId="6" borderId="5" xfId="0" applyFont="1" applyFill="1" applyBorder="1" applyAlignment="1">
      <alignment horizontal="center" vertical="center" wrapText="1"/>
    </xf>
    <xf numFmtId="0" fontId="45" fillId="6" borderId="14" xfId="0" applyFont="1" applyFill="1" applyBorder="1" applyAlignment="1">
      <alignment horizontal="center" vertical="center" wrapText="1"/>
    </xf>
    <xf numFmtId="0" fontId="45" fillId="6" borderId="28" xfId="0" applyFont="1" applyFill="1" applyBorder="1" applyAlignment="1">
      <alignment horizontal="center" vertical="center" wrapText="1"/>
    </xf>
    <xf numFmtId="0" fontId="45" fillId="6" borderId="44" xfId="0" applyFont="1" applyFill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center" vertical="center" wrapText="1"/>
    </xf>
    <xf numFmtId="0" fontId="45" fillId="6" borderId="29" xfId="0" applyFont="1" applyFill="1" applyBorder="1" applyAlignment="1">
      <alignment horizontal="center" vertical="center" wrapText="1"/>
    </xf>
    <xf numFmtId="0" fontId="40" fillId="6" borderId="40" xfId="0" applyFont="1" applyFill="1" applyBorder="1" applyAlignment="1">
      <alignment horizontal="center" vertical="center" textRotation="90" wrapText="1"/>
    </xf>
    <xf numFmtId="0" fontId="25" fillId="6" borderId="1" xfId="0" applyFont="1" applyFill="1" applyBorder="1" applyAlignment="1">
      <alignment horizontal="center" vertical="center" textRotation="90" wrapText="1"/>
    </xf>
    <xf numFmtId="0" fontId="60" fillId="6" borderId="1" xfId="0" applyFont="1" applyFill="1" applyBorder="1" applyAlignment="1">
      <alignment horizontal="center" vertical="center" textRotation="90" wrapText="1"/>
    </xf>
    <xf numFmtId="0" fontId="60" fillId="6" borderId="41" xfId="0" applyFont="1" applyFill="1" applyBorder="1" applyAlignment="1">
      <alignment horizontal="center" vertical="center" textRotation="90" wrapText="1"/>
    </xf>
    <xf numFmtId="0" fontId="24" fillId="6" borderId="40" xfId="0" applyFont="1" applyFill="1" applyBorder="1" applyAlignment="1">
      <alignment horizontal="center" vertical="center" textRotation="90" wrapText="1"/>
    </xf>
    <xf numFmtId="0" fontId="47" fillId="9" borderId="10" xfId="0" applyFont="1" applyFill="1" applyBorder="1" applyAlignment="1">
      <alignment horizontal="center" vertical="center" textRotation="90"/>
    </xf>
    <xf numFmtId="0" fontId="45" fillId="6" borderId="28" xfId="0" applyFont="1" applyFill="1" applyBorder="1" applyAlignment="1">
      <alignment horizontal="center" vertical="center" textRotation="90" wrapText="1"/>
    </xf>
    <xf numFmtId="0" fontId="45" fillId="6" borderId="1" xfId="0" applyFont="1" applyFill="1" applyBorder="1" applyAlignment="1">
      <alignment horizontal="center" vertical="center" textRotation="90" wrapText="1"/>
    </xf>
    <xf numFmtId="0" fontId="45" fillId="6" borderId="39" xfId="0" applyFont="1" applyFill="1" applyBorder="1" applyAlignment="1">
      <alignment horizontal="center" vertical="center" textRotation="90" wrapText="1"/>
    </xf>
    <xf numFmtId="0" fontId="45" fillId="6" borderId="41" xfId="0" applyFont="1" applyFill="1" applyBorder="1" applyAlignment="1">
      <alignment horizontal="center" vertical="center" textRotation="90" wrapText="1"/>
    </xf>
    <xf numFmtId="0" fontId="40" fillId="6" borderId="43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28" xfId="0" applyFont="1" applyFill="1" applyBorder="1" applyAlignment="1">
      <alignment horizontal="center" vertical="center" wrapText="1"/>
    </xf>
    <xf numFmtId="0" fontId="40" fillId="6" borderId="39" xfId="0" applyFont="1" applyFill="1" applyBorder="1" applyAlignment="1">
      <alignment horizontal="center" vertical="center" wrapText="1"/>
    </xf>
    <xf numFmtId="0" fontId="49" fillId="6" borderId="0" xfId="0" applyFont="1" applyFill="1" applyAlignment="1">
      <alignment horizontal="left"/>
    </xf>
    <xf numFmtId="0" fontId="60" fillId="6" borderId="44" xfId="0" applyFont="1" applyFill="1" applyBorder="1" applyAlignment="1">
      <alignment horizontal="center" vertical="center" textRotation="90" wrapText="1"/>
    </xf>
    <xf numFmtId="0" fontId="55" fillId="0" borderId="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 applyProtection="1">
      <alignment horizontal="center" vertical="center" wrapText="1"/>
      <protection hidden="1"/>
    </xf>
    <xf numFmtId="0" fontId="11" fillId="2" borderId="15" xfId="0" applyFont="1" applyFill="1" applyBorder="1" applyAlignment="1" applyProtection="1">
      <alignment horizontal="center" vertical="center" wrapText="1"/>
      <protection hidden="1"/>
    </xf>
    <xf numFmtId="0" fontId="11" fillId="2" borderId="12" xfId="0" applyFont="1" applyFill="1" applyBorder="1" applyAlignment="1" applyProtection="1">
      <alignment horizontal="center" vertical="center" wrapText="1"/>
      <protection hidden="1"/>
    </xf>
    <xf numFmtId="0" fontId="11" fillId="2" borderId="0" xfId="0" applyFont="1" applyFill="1" applyBorder="1" applyAlignment="1" applyProtection="1">
      <alignment horizontal="center" vertical="center" wrapText="1"/>
      <protection hidden="1"/>
    </xf>
    <xf numFmtId="0" fontId="11" fillId="2" borderId="7" xfId="0" applyFont="1" applyFill="1" applyBorder="1" applyAlignment="1" applyProtection="1">
      <alignment horizontal="center" vertical="center" wrapText="1"/>
      <protection hidden="1"/>
    </xf>
    <xf numFmtId="0" fontId="11" fillId="2" borderId="16" xfId="0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11" fillId="2" borderId="10" xfId="0" applyFont="1" applyFill="1" applyBorder="1" applyAlignment="1" applyProtection="1">
      <alignment horizontal="center" vertical="center" wrapText="1"/>
      <protection hidden="1"/>
    </xf>
    <xf numFmtId="0" fontId="11" fillId="2" borderId="9" xfId="0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 applyProtection="1">
      <alignment horizontal="center" vertical="center" wrapText="1"/>
      <protection hidden="1"/>
    </xf>
    <xf numFmtId="0" fontId="9" fillId="2" borderId="5" xfId="0" applyFont="1" applyFill="1" applyBorder="1" applyAlignment="1" applyProtection="1">
      <alignment horizontal="center" vertical="center" wrapText="1"/>
      <protection hidden="1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14" fillId="2" borderId="14" xfId="0" applyFont="1" applyFill="1" applyBorder="1" applyAlignment="1" applyProtection="1">
      <alignment horizontal="center" vertical="center" wrapText="1"/>
      <protection hidden="1"/>
    </xf>
    <xf numFmtId="0" fontId="14" fillId="2" borderId="4" xfId="0" applyFont="1" applyFill="1" applyBorder="1" applyAlignment="1" applyProtection="1">
      <alignment horizontal="center" vertical="center" wrapText="1"/>
      <protection hidden="1"/>
    </xf>
    <xf numFmtId="0" fontId="14" fillId="2" borderId="7" xfId="0" applyFont="1" applyFill="1" applyBorder="1" applyAlignment="1" applyProtection="1">
      <alignment horizontal="center" vertical="center" wrapText="1"/>
      <protection hidden="1"/>
    </xf>
    <xf numFmtId="0" fontId="14" fillId="2" borderId="8" xfId="0" applyFont="1" applyFill="1" applyBorder="1" applyAlignment="1" applyProtection="1">
      <alignment horizontal="center" vertical="center" wrapText="1"/>
      <protection hidden="1"/>
    </xf>
    <xf numFmtId="0" fontId="23" fillId="2" borderId="14" xfId="0" applyFont="1" applyFill="1" applyBorder="1" applyAlignment="1" applyProtection="1">
      <alignment horizontal="center" vertical="center" wrapText="1"/>
      <protection hidden="1"/>
    </xf>
    <xf numFmtId="0" fontId="23" fillId="2" borderId="4" xfId="0" applyFont="1" applyFill="1" applyBorder="1" applyAlignment="1" applyProtection="1">
      <alignment horizontal="center" vertical="center" wrapText="1"/>
      <protection hidden="1"/>
    </xf>
    <xf numFmtId="0" fontId="23" fillId="2" borderId="7" xfId="0" applyFont="1" applyFill="1" applyBorder="1" applyAlignment="1" applyProtection="1">
      <alignment horizontal="center" vertical="center" wrapText="1"/>
      <protection hidden="1"/>
    </xf>
    <xf numFmtId="0" fontId="23" fillId="2" borderId="8" xfId="0" applyFont="1" applyFill="1" applyBorder="1" applyAlignment="1" applyProtection="1">
      <alignment horizontal="center" vertical="center" wrapText="1"/>
      <protection hidden="1"/>
    </xf>
    <xf numFmtId="0" fontId="78" fillId="0" borderId="14" xfId="0" applyFont="1" applyBorder="1" applyAlignment="1">
      <alignment horizontal="left" vertical="center" wrapText="1"/>
    </xf>
    <xf numFmtId="0" fontId="78" fillId="0" borderId="4" xfId="0" applyFont="1" applyBorder="1" applyAlignment="1">
      <alignment horizontal="left" vertical="center"/>
    </xf>
    <xf numFmtId="0" fontId="78" fillId="0" borderId="7" xfId="0" applyFont="1" applyBorder="1" applyAlignment="1">
      <alignment horizontal="left" vertical="center"/>
    </xf>
    <xf numFmtId="0" fontId="78" fillId="0" borderId="8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 applyProtection="1">
      <alignment horizontal="center" vertical="center" wrapText="1"/>
      <protection hidden="1"/>
    </xf>
    <xf numFmtId="0" fontId="20" fillId="2" borderId="9" xfId="0" applyFont="1" applyFill="1" applyBorder="1" applyAlignment="1" applyProtection="1">
      <alignment horizontal="center" vertical="center" wrapText="1"/>
      <protection hidden="1"/>
    </xf>
    <xf numFmtId="0" fontId="20" fillId="2" borderId="10" xfId="0" applyFont="1" applyFill="1" applyBorder="1" applyAlignment="1" applyProtection="1">
      <alignment horizontal="center" vertical="center" wrapText="1"/>
      <protection hidden="1"/>
    </xf>
    <xf numFmtId="0" fontId="11" fillId="2" borderId="5" xfId="0" applyFont="1" applyFill="1" applyBorder="1" applyAlignment="1" applyProtection="1">
      <alignment horizontal="center" vertical="center" textRotation="90" wrapText="1"/>
      <protection hidden="1"/>
    </xf>
    <xf numFmtId="0" fontId="11" fillId="2" borderId="11" xfId="0" applyFont="1" applyFill="1" applyBorder="1" applyAlignment="1" applyProtection="1">
      <alignment horizontal="center" vertical="center" textRotation="90" wrapText="1"/>
      <protection hidden="1"/>
    </xf>
    <xf numFmtId="0" fontId="11" fillId="2" borderId="2" xfId="0" applyFont="1" applyFill="1" applyBorder="1" applyAlignment="1" applyProtection="1">
      <alignment horizontal="center" vertical="center" textRotation="90" wrapText="1"/>
      <protection hidden="1"/>
    </xf>
    <xf numFmtId="0" fontId="14" fillId="2" borderId="5" xfId="0" applyFont="1" applyFill="1" applyBorder="1" applyAlignment="1" applyProtection="1">
      <alignment horizontal="center" vertical="center" textRotation="90" wrapText="1"/>
      <protection hidden="1"/>
    </xf>
    <xf numFmtId="0" fontId="14" fillId="2" borderId="2" xfId="0" applyFont="1" applyFill="1" applyBorder="1" applyAlignment="1" applyProtection="1">
      <alignment horizontal="center" vertical="center" textRotation="90" wrapText="1"/>
      <protection hidden="1"/>
    </xf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0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 vertical="center" wrapText="1"/>
      <protection hidden="1"/>
    </xf>
    <xf numFmtId="2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2" fontId="9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9" xfId="0" applyFont="1" applyFill="1" applyBorder="1" applyAlignment="1" applyProtection="1">
      <alignment horizontal="center" vertical="center" wrapText="1"/>
      <protection hidden="1"/>
    </xf>
    <xf numFmtId="2" fontId="9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9" fillId="2" borderId="4" xfId="0" applyFont="1" applyFill="1" applyBorder="1" applyAlignment="1" applyProtection="1">
      <alignment horizontal="center" vertical="center" textRotation="90" wrapText="1"/>
      <protection hidden="1"/>
    </xf>
    <xf numFmtId="0" fontId="9" fillId="2" borderId="8" xfId="0" applyFont="1" applyFill="1" applyBorder="1" applyAlignment="1" applyProtection="1">
      <alignment horizontal="center" vertical="center" textRotation="90" wrapText="1"/>
      <protection hidden="1"/>
    </xf>
    <xf numFmtId="0" fontId="9" fillId="2" borderId="14" xfId="0" applyFont="1" applyFill="1" applyBorder="1" applyAlignment="1" applyProtection="1">
      <alignment horizontal="center" vertical="center" wrapText="1"/>
      <protection hidden="1"/>
    </xf>
    <xf numFmtId="0" fontId="9" fillId="2" borderId="4" xfId="0" applyFont="1" applyFill="1" applyBorder="1" applyAlignment="1" applyProtection="1">
      <alignment horizontal="center" vertical="center" wrapText="1"/>
      <protection hidden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0" fontId="9" fillId="2" borderId="8" xfId="0" applyFont="1" applyFill="1" applyBorder="1" applyAlignment="1" applyProtection="1">
      <alignment horizontal="center" vertical="center" wrapText="1"/>
      <protection hidden="1"/>
    </xf>
    <xf numFmtId="0" fontId="11" fillId="2" borderId="8" xfId="0" applyFont="1" applyFill="1" applyBorder="1" applyAlignment="1" applyProtection="1">
      <alignment horizontal="center" vertical="center" wrapText="1"/>
      <protection hidden="1"/>
    </xf>
    <xf numFmtId="0" fontId="11" fillId="2" borderId="13" xfId="0" applyFont="1" applyFill="1" applyBorder="1" applyAlignment="1" applyProtection="1">
      <alignment horizontal="center" vertical="center" wrapText="1"/>
      <protection hidden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textRotation="90"/>
    </xf>
    <xf numFmtId="0" fontId="45" fillId="6" borderId="27" xfId="4" applyFont="1" applyFill="1" applyBorder="1" applyAlignment="1">
      <alignment horizontal="center" vertical="center" wrapText="1"/>
    </xf>
    <xf numFmtId="0" fontId="45" fillId="6" borderId="40" xfId="4" applyFont="1" applyFill="1" applyBorder="1" applyAlignment="1">
      <alignment horizontal="center" vertical="center" wrapText="1"/>
    </xf>
    <xf numFmtId="0" fontId="40" fillId="6" borderId="69" xfId="4" applyFont="1" applyFill="1" applyBorder="1" applyAlignment="1">
      <alignment horizontal="center" vertical="center" textRotation="90" wrapText="1"/>
    </xf>
    <xf numFmtId="0" fontId="40" fillId="6" borderId="12" xfId="4" applyFont="1" applyFill="1" applyBorder="1" applyAlignment="1">
      <alignment horizontal="center" vertical="center" textRotation="90" wrapText="1"/>
    </xf>
    <xf numFmtId="0" fontId="40" fillId="6" borderId="7" xfId="4" applyFont="1" applyFill="1" applyBorder="1" applyAlignment="1">
      <alignment horizontal="center" vertical="center" textRotation="90" wrapText="1"/>
    </xf>
    <xf numFmtId="0" fontId="39" fillId="0" borderId="27" xfId="4" applyFont="1" applyBorder="1" applyAlignment="1">
      <alignment horizontal="center" vertical="center" wrapText="1"/>
    </xf>
    <xf numFmtId="0" fontId="39" fillId="0" borderId="39" xfId="4" applyFont="1" applyBorder="1" applyAlignment="1">
      <alignment horizontal="center" vertical="center" wrapText="1"/>
    </xf>
    <xf numFmtId="0" fontId="36" fillId="0" borderId="47" xfId="4" applyFont="1" applyBorder="1" applyAlignment="1">
      <alignment horizontal="center" vertical="center" textRotation="90" wrapText="1"/>
    </xf>
    <xf numFmtId="0" fontId="36" fillId="0" borderId="57" xfId="4" applyFont="1" applyBorder="1" applyAlignment="1">
      <alignment horizontal="center" vertical="center" textRotation="90" wrapText="1"/>
    </xf>
    <xf numFmtId="0" fontId="36" fillId="0" borderId="31" xfId="4" applyFont="1" applyBorder="1" applyAlignment="1">
      <alignment horizontal="center" vertical="center" textRotation="90" wrapText="1"/>
    </xf>
    <xf numFmtId="0" fontId="36" fillId="0" borderId="27" xfId="4" applyFont="1" applyBorder="1" applyAlignment="1">
      <alignment horizontal="center" textRotation="90" wrapText="1"/>
    </xf>
    <xf numFmtId="0" fontId="36" fillId="0" borderId="40" xfId="4" applyFont="1" applyBorder="1" applyAlignment="1">
      <alignment horizontal="center" textRotation="90" wrapText="1"/>
    </xf>
    <xf numFmtId="0" fontId="36" fillId="0" borderId="41" xfId="4" applyFont="1" applyBorder="1" applyAlignment="1">
      <alignment horizontal="center" textRotation="90"/>
    </xf>
    <xf numFmtId="0" fontId="36" fillId="0" borderId="40" xfId="4" applyFont="1" applyBorder="1" applyAlignment="1">
      <alignment horizontal="center" textRotation="90"/>
    </xf>
    <xf numFmtId="0" fontId="36" fillId="0" borderId="1" xfId="4" applyFont="1" applyBorder="1" applyAlignment="1">
      <alignment horizontal="center" textRotation="90"/>
    </xf>
    <xf numFmtId="0" fontId="39" fillId="0" borderId="24" xfId="4" applyFont="1" applyBorder="1" applyAlignment="1">
      <alignment horizontal="center" vertical="center" wrapText="1"/>
    </xf>
    <xf numFmtId="0" fontId="39" fillId="0" borderId="25" xfId="4" applyFont="1" applyBorder="1" applyAlignment="1">
      <alignment horizontal="center" vertical="center" wrapText="1"/>
    </xf>
    <xf numFmtId="0" fontId="39" fillId="0" borderId="26" xfId="4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textRotation="90" wrapText="1"/>
    </xf>
    <xf numFmtId="0" fontId="36" fillId="0" borderId="9" xfId="4" applyFont="1" applyBorder="1" applyAlignment="1">
      <alignment horizontal="center" textRotation="90" wrapText="1"/>
    </xf>
    <xf numFmtId="0" fontId="39" fillId="0" borderId="1" xfId="4" applyFont="1" applyBorder="1" applyAlignment="1">
      <alignment horizontal="center" vertical="center" wrapText="1"/>
    </xf>
    <xf numFmtId="0" fontId="39" fillId="0" borderId="41" xfId="4" applyFont="1" applyBorder="1" applyAlignment="1">
      <alignment horizontal="center" vertical="center" wrapText="1"/>
    </xf>
    <xf numFmtId="0" fontId="45" fillId="0" borderId="43" xfId="4" applyFont="1" applyBorder="1" applyAlignment="1">
      <alignment horizontal="center" vertical="center" wrapText="1"/>
    </xf>
    <xf numFmtId="0" fontId="45" fillId="0" borderId="20" xfId="4" applyFont="1" applyBorder="1" applyAlignment="1">
      <alignment horizontal="center" vertical="center" wrapText="1"/>
    </xf>
    <xf numFmtId="0" fontId="46" fillId="0" borderId="34" xfId="4" applyFont="1" applyBorder="1" applyAlignment="1">
      <alignment horizontal="center" vertical="top" wrapText="1"/>
    </xf>
    <xf numFmtId="0" fontId="46" fillId="0" borderId="58" xfId="4" applyFont="1" applyBorder="1" applyAlignment="1">
      <alignment horizontal="center" vertical="top" wrapText="1"/>
    </xf>
    <xf numFmtId="0" fontId="46" fillId="0" borderId="35" xfId="4" applyFont="1" applyBorder="1" applyAlignment="1">
      <alignment horizontal="center" vertical="top" wrapText="1"/>
    </xf>
    <xf numFmtId="0" fontId="36" fillId="0" borderId="39" xfId="4" applyFont="1" applyBorder="1" applyAlignment="1">
      <alignment horizontal="center" textRotation="90" wrapText="1"/>
    </xf>
    <xf numFmtId="0" fontId="36" fillId="0" borderId="41" xfId="4" applyFont="1" applyBorder="1" applyAlignment="1">
      <alignment horizontal="center" textRotation="90" wrapText="1"/>
    </xf>
    <xf numFmtId="0" fontId="40" fillId="16" borderId="62" xfId="4" applyFont="1" applyFill="1" applyBorder="1" applyAlignment="1">
      <alignment horizontal="center" vertical="center" textRotation="90" wrapText="1"/>
    </xf>
    <xf numFmtId="0" fontId="40" fillId="16" borderId="51" xfId="4" applyFont="1" applyFill="1" applyBorder="1" applyAlignment="1">
      <alignment horizontal="center" vertical="center" textRotation="90" wrapText="1"/>
    </xf>
    <xf numFmtId="0" fontId="41" fillId="0" borderId="27" xfId="4" applyFont="1" applyBorder="1" applyAlignment="1">
      <alignment horizontal="center" vertical="center" wrapText="1"/>
    </xf>
    <xf numFmtId="0" fontId="41" fillId="0" borderId="28" xfId="4" applyFont="1" applyBorder="1" applyAlignment="1">
      <alignment horizontal="center" vertical="center" wrapText="1"/>
    </xf>
    <xf numFmtId="0" fontId="41" fillId="0" borderId="39" xfId="4" applyFont="1" applyBorder="1" applyAlignment="1">
      <alignment horizontal="center" vertical="center" wrapText="1"/>
    </xf>
    <xf numFmtId="0" fontId="66" fillId="13" borderId="27" xfId="4" applyFont="1" applyFill="1" applyBorder="1" applyAlignment="1">
      <alignment horizontal="center" vertical="center" wrapText="1"/>
    </xf>
    <xf numFmtId="0" fontId="66" fillId="13" borderId="28" xfId="4" applyFont="1" applyFill="1" applyBorder="1" applyAlignment="1">
      <alignment horizontal="center" vertical="center" wrapText="1"/>
    </xf>
    <xf numFmtId="0" fontId="66" fillId="13" borderId="39" xfId="4" applyFont="1" applyFill="1" applyBorder="1" applyAlignment="1">
      <alignment horizontal="center" vertical="center" wrapText="1"/>
    </xf>
    <xf numFmtId="0" fontId="66" fillId="0" borderId="27" xfId="4" applyFont="1" applyBorder="1" applyAlignment="1">
      <alignment horizontal="center" vertical="center" wrapText="1"/>
    </xf>
    <xf numFmtId="0" fontId="66" fillId="0" borderId="28" xfId="4" applyFont="1" applyBorder="1" applyAlignment="1">
      <alignment horizontal="center" vertical="center" wrapText="1"/>
    </xf>
    <xf numFmtId="0" fontId="66" fillId="0" borderId="39" xfId="4" applyFont="1" applyBorder="1" applyAlignment="1">
      <alignment horizontal="center" vertical="center" wrapText="1"/>
    </xf>
    <xf numFmtId="0" fontId="39" fillId="0" borderId="28" xfId="4" applyFont="1" applyBorder="1" applyAlignment="1">
      <alignment horizontal="center" vertical="center" wrapText="1"/>
    </xf>
    <xf numFmtId="0" fontId="45" fillId="0" borderId="27" xfId="4" applyFont="1" applyBorder="1" applyAlignment="1">
      <alignment horizontal="center" vertical="center" wrapText="1"/>
    </xf>
    <xf numFmtId="0" fontId="45" fillId="0" borderId="39" xfId="4" applyFont="1" applyBorder="1" applyAlignment="1">
      <alignment horizontal="center" vertical="center" wrapText="1"/>
    </xf>
    <xf numFmtId="0" fontId="45" fillId="0" borderId="40" xfId="4" applyFont="1" applyBorder="1" applyAlignment="1">
      <alignment horizontal="center" vertical="center" wrapText="1"/>
    </xf>
    <xf numFmtId="0" fontId="45" fillId="0" borderId="41" xfId="4" applyFont="1" applyBorder="1" applyAlignment="1">
      <alignment horizontal="center" vertical="center" wrapText="1"/>
    </xf>
    <xf numFmtId="0" fontId="40" fillId="0" borderId="27" xfId="4" applyFont="1" applyBorder="1" applyAlignment="1">
      <alignment horizontal="center" vertical="center" textRotation="90" wrapText="1"/>
    </xf>
    <xf numFmtId="0" fontId="40" fillId="0" borderId="40" xfId="4" applyFont="1" applyBorder="1" applyAlignment="1">
      <alignment horizontal="center" vertical="center" textRotation="90" wrapText="1"/>
    </xf>
    <xf numFmtId="0" fontId="79" fillId="16" borderId="62" xfId="4" applyFont="1" applyFill="1" applyBorder="1" applyAlignment="1">
      <alignment horizontal="center" vertical="center" textRotation="90" wrapText="1"/>
    </xf>
    <xf numFmtId="0" fontId="79" fillId="16" borderId="51" xfId="4" applyFont="1" applyFill="1" applyBorder="1" applyAlignment="1">
      <alignment horizontal="center" vertical="center" textRotation="90" wrapText="1"/>
    </xf>
    <xf numFmtId="0" fontId="36" fillId="0" borderId="40" xfId="4" applyFont="1" applyBorder="1" applyAlignment="1">
      <alignment horizontal="center" vertical="center" textRotation="90" wrapText="1"/>
    </xf>
    <xf numFmtId="0" fontId="36" fillId="0" borderId="41" xfId="4" applyFont="1" applyBorder="1" applyAlignment="1">
      <alignment horizontal="center" vertical="center" textRotation="90" wrapText="1"/>
    </xf>
    <xf numFmtId="0" fontId="39" fillId="0" borderId="13" xfId="4" applyFont="1" applyBorder="1" applyAlignment="1">
      <alignment horizontal="center" vertical="center" wrapText="1"/>
    </xf>
    <xf numFmtId="0" fontId="39" fillId="0" borderId="11" xfId="4" applyFont="1" applyBorder="1" applyAlignment="1">
      <alignment horizontal="center" vertical="center" wrapText="1"/>
    </xf>
    <xf numFmtId="0" fontId="39" fillId="0" borderId="12" xfId="4" applyFont="1" applyBorder="1" applyAlignment="1">
      <alignment horizontal="center" vertical="center" wrapText="1"/>
    </xf>
    <xf numFmtId="0" fontId="41" fillId="0" borderId="21" xfId="4" applyFont="1" applyBorder="1" applyAlignment="1">
      <alignment horizontal="center" vertical="center" textRotation="90" wrapText="1"/>
    </xf>
    <xf numFmtId="0" fontId="41" fillId="0" borderId="50" xfId="4" applyFont="1" applyBorder="1" applyAlignment="1">
      <alignment horizontal="center" vertical="center" textRotation="90" wrapText="1"/>
    </xf>
    <xf numFmtId="0" fontId="50" fillId="0" borderId="1" xfId="4" applyFont="1" applyBorder="1" applyAlignment="1">
      <alignment horizontal="center" vertical="center" wrapText="1"/>
    </xf>
    <xf numFmtId="0" fontId="40" fillId="0" borderId="28" xfId="4" applyFont="1" applyBorder="1" applyAlignment="1">
      <alignment horizontal="center" vertical="center" textRotation="90" wrapText="1"/>
    </xf>
    <xf numFmtId="0" fontId="40" fillId="0" borderId="1" xfId="4" applyFont="1" applyBorder="1" applyAlignment="1">
      <alignment horizontal="center" vertical="center" textRotation="90" wrapText="1"/>
    </xf>
    <xf numFmtId="0" fontId="40" fillId="0" borderId="39" xfId="4" applyFont="1" applyBorder="1" applyAlignment="1">
      <alignment horizontal="center" vertical="center" textRotation="90" wrapText="1"/>
    </xf>
    <xf numFmtId="0" fontId="40" fillId="0" borderId="41" xfId="4" applyFont="1" applyBorder="1" applyAlignment="1">
      <alignment horizontal="center" vertical="center" textRotation="90" wrapText="1"/>
    </xf>
    <xf numFmtId="0" fontId="45" fillId="0" borderId="6" xfId="4" applyFont="1" applyBorder="1" applyAlignment="1">
      <alignment horizontal="center" vertical="center" wrapText="1"/>
    </xf>
    <xf numFmtId="0" fontId="45" fillId="0" borderId="1" xfId="4" applyFont="1" applyBorder="1" applyAlignment="1">
      <alignment horizontal="center" vertical="center" textRotation="90" wrapText="1"/>
    </xf>
    <xf numFmtId="0" fontId="45" fillId="6" borderId="1" xfId="4" applyFont="1" applyFill="1" applyBorder="1" applyAlignment="1">
      <alignment horizontal="center" vertical="center" wrapText="1"/>
    </xf>
    <xf numFmtId="0" fontId="45" fillId="6" borderId="14" xfId="4" applyFont="1" applyFill="1" applyBorder="1" applyAlignment="1">
      <alignment horizontal="center" vertical="center" textRotation="90" wrapText="1"/>
    </xf>
    <xf numFmtId="0" fontId="45" fillId="6" borderId="12" xfId="4" applyFont="1" applyFill="1" applyBorder="1" applyAlignment="1">
      <alignment horizontal="center" vertical="center" textRotation="90" wrapText="1"/>
    </xf>
    <xf numFmtId="0" fontId="45" fillId="6" borderId="7" xfId="4" applyFont="1" applyFill="1" applyBorder="1" applyAlignment="1">
      <alignment horizontal="center" vertical="center" textRotation="90" wrapText="1"/>
    </xf>
    <xf numFmtId="0" fontId="36" fillId="0" borderId="47" xfId="4" applyFont="1" applyBorder="1" applyAlignment="1">
      <alignment horizontal="center" textRotation="90" wrapText="1"/>
    </xf>
    <xf numFmtId="0" fontId="36" fillId="0" borderId="48" xfId="4" applyFont="1" applyBorder="1" applyAlignment="1">
      <alignment horizontal="center" textRotation="90" wrapText="1"/>
    </xf>
    <xf numFmtId="0" fontId="36" fillId="0" borderId="49" xfId="4" applyFont="1" applyBorder="1" applyAlignment="1">
      <alignment horizontal="center" textRotation="90" wrapText="1"/>
    </xf>
    <xf numFmtId="0" fontId="39" fillId="0" borderId="47" xfId="4" applyFont="1" applyBorder="1" applyAlignment="1">
      <alignment horizontal="center" vertical="center" wrapText="1"/>
    </xf>
    <xf numFmtId="0" fontId="39" fillId="0" borderId="31" xfId="4" applyFont="1" applyBorder="1" applyAlignment="1">
      <alignment horizontal="center" vertical="center" wrapText="1"/>
    </xf>
    <xf numFmtId="0" fontId="36" fillId="0" borderId="17" xfId="4" applyFont="1" applyBorder="1" applyAlignment="1">
      <alignment horizontal="center" textRotation="90" wrapText="1"/>
    </xf>
    <xf numFmtId="0" fontId="36" fillId="0" borderId="45" xfId="4" applyFont="1" applyBorder="1" applyAlignment="1">
      <alignment horizontal="center" textRotation="90" wrapText="1"/>
    </xf>
    <xf numFmtId="0" fontId="66" fillId="0" borderId="17" xfId="4" applyFont="1" applyBorder="1" applyAlignment="1">
      <alignment horizontal="center" vertical="center" textRotation="90" wrapText="1"/>
    </xf>
    <xf numFmtId="0" fontId="66" fillId="0" borderId="45" xfId="4" applyFont="1" applyBorder="1" applyAlignment="1">
      <alignment horizontal="center" vertical="center" textRotation="90" wrapText="1"/>
    </xf>
    <xf numFmtId="0" fontId="39" fillId="0" borderId="6" xfId="4" applyFont="1" applyBorder="1" applyAlignment="1">
      <alignment horizontal="center" vertical="center" wrapText="1"/>
    </xf>
    <xf numFmtId="0" fontId="39" fillId="0" borderId="20" xfId="4" applyFont="1" applyBorder="1" applyAlignment="1">
      <alignment horizontal="center" vertical="center" wrapText="1"/>
    </xf>
    <xf numFmtId="0" fontId="36" fillId="0" borderId="67" xfId="4" applyFont="1" applyBorder="1" applyAlignment="1">
      <alignment horizontal="center" textRotation="90" wrapText="1"/>
    </xf>
    <xf numFmtId="0" fontId="39" fillId="0" borderId="4" xfId="4" applyFont="1" applyBorder="1" applyAlignment="1">
      <alignment horizontal="left" vertical="center" wrapText="1"/>
    </xf>
    <xf numFmtId="0" fontId="39" fillId="0" borderId="5" xfId="4" applyFont="1" applyBorder="1" applyAlignment="1">
      <alignment horizontal="left" vertical="center" wrapText="1"/>
    </xf>
    <xf numFmtId="0" fontId="39" fillId="0" borderId="14" xfId="4" applyFont="1" applyBorder="1" applyAlignment="1">
      <alignment horizontal="left" vertical="center" wrapText="1"/>
    </xf>
    <xf numFmtId="0" fontId="46" fillId="0" borderId="0" xfId="4" applyFont="1" applyBorder="1" applyAlignment="1">
      <alignment horizontal="center" wrapText="1"/>
    </xf>
    <xf numFmtId="0" fontId="50" fillId="0" borderId="36" xfId="4" applyFont="1" applyBorder="1" applyAlignment="1">
      <alignment horizontal="center" vertical="center" wrapText="1"/>
    </xf>
    <xf numFmtId="0" fontId="50" fillId="0" borderId="37" xfId="4" applyFont="1" applyBorder="1" applyAlignment="1">
      <alignment horizontal="center" vertical="center" wrapText="1"/>
    </xf>
    <xf numFmtId="0" fontId="50" fillId="0" borderId="38" xfId="4" applyFont="1" applyBorder="1" applyAlignment="1">
      <alignment horizontal="center" vertical="center" wrapText="1"/>
    </xf>
    <xf numFmtId="0" fontId="36" fillId="0" borderId="1" xfId="4" applyFont="1" applyBorder="1" applyAlignment="1">
      <alignment horizontal="center" vertical="center" textRotation="90" wrapText="1"/>
    </xf>
    <xf numFmtId="0" fontId="36" fillId="0" borderId="3" xfId="4" applyFont="1" applyBorder="1" applyAlignment="1">
      <alignment horizontal="center" vertical="center" textRotation="90" wrapText="1"/>
    </xf>
    <xf numFmtId="0" fontId="39" fillId="0" borderId="29" xfId="4" applyFont="1" applyBorder="1" applyAlignment="1">
      <alignment horizontal="center" vertical="center" wrapText="1"/>
    </xf>
    <xf numFmtId="0" fontId="45" fillId="0" borderId="10" xfId="4" applyFont="1" applyBorder="1" applyAlignment="1">
      <alignment horizontal="center" vertical="center" textRotation="90" wrapText="1"/>
    </xf>
    <xf numFmtId="0" fontId="39" fillId="0" borderId="57" xfId="4" applyFont="1" applyBorder="1" applyAlignment="1">
      <alignment horizontal="center" vertical="center" wrapText="1"/>
    </xf>
    <xf numFmtId="0" fontId="39" fillId="0" borderId="40" xfId="4" applyFont="1" applyBorder="1" applyAlignment="1">
      <alignment horizontal="center" vertical="center" wrapText="1"/>
    </xf>
  </cellXfs>
  <cellStyles count="5">
    <cellStyle name="Денежный 2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9"/>
  <sheetViews>
    <sheetView topLeftCell="K4" workbookViewId="0">
      <selection activeCell="K9" sqref="A9:XFD25"/>
    </sheetView>
  </sheetViews>
  <sheetFormatPr defaultRowHeight="11.25" x14ac:dyDescent="0.2"/>
  <cols>
    <col min="1" max="1" width="2.140625" style="73" customWidth="1"/>
    <col min="2" max="2" width="11.85546875" style="73" customWidth="1"/>
    <col min="3" max="3" width="7.85546875" style="73" customWidth="1"/>
    <col min="4" max="4" width="3.42578125" style="73" customWidth="1"/>
    <col min="5" max="6" width="4.5703125" style="73" customWidth="1"/>
    <col min="7" max="8" width="4.140625" style="73" customWidth="1"/>
    <col min="9" max="9" width="6.140625" style="73" customWidth="1"/>
    <col min="10" max="10" width="3.7109375" style="73" customWidth="1"/>
    <col min="11" max="11" width="8.7109375" style="73" customWidth="1"/>
    <col min="12" max="12" width="4.28515625" style="73" customWidth="1"/>
    <col min="13" max="13" width="3.7109375" style="73" customWidth="1"/>
    <col min="14" max="14" width="3.85546875" style="73" customWidth="1"/>
    <col min="15" max="15" width="3.5703125" style="73" customWidth="1"/>
    <col min="16" max="16" width="3.42578125" style="73" customWidth="1"/>
    <col min="17" max="17" width="4.42578125" style="73" customWidth="1"/>
    <col min="18" max="18" width="3.5703125" style="73" customWidth="1"/>
    <col min="19" max="19" width="3.85546875" style="73" customWidth="1"/>
    <col min="20" max="20" width="5.28515625" style="73" customWidth="1"/>
    <col min="21" max="21" width="4.28515625" style="73" customWidth="1"/>
    <col min="22" max="22" width="5.85546875" style="73" customWidth="1"/>
    <col min="23" max="23" width="4.42578125" style="73" customWidth="1"/>
    <col min="24" max="24" width="4.7109375" style="73" customWidth="1"/>
    <col min="25" max="25" width="4.42578125" style="73" customWidth="1"/>
    <col min="26" max="26" width="4.5703125" style="73" customWidth="1"/>
    <col min="27" max="27" width="4.85546875" style="73" customWidth="1"/>
    <col min="28" max="28" width="4.28515625" style="73" customWidth="1"/>
    <col min="29" max="29" width="4.85546875" style="73" customWidth="1"/>
    <col min="30" max="30" width="4.42578125" style="73" customWidth="1"/>
    <col min="31" max="31" width="4.7109375" style="73" customWidth="1"/>
    <col min="32" max="32" width="5" style="73" customWidth="1"/>
    <col min="33" max="34" width="4.5703125" style="73" customWidth="1"/>
    <col min="35" max="35" width="5" style="73" customWidth="1"/>
    <col min="36" max="36" width="2.85546875" style="73" customWidth="1"/>
    <col min="37" max="37" width="3.7109375" style="73" customWidth="1"/>
    <col min="38" max="38" width="5.28515625" style="73" customWidth="1"/>
    <col min="39" max="39" width="4.5703125" style="73" customWidth="1"/>
    <col min="40" max="40" width="5.28515625" style="73" customWidth="1"/>
    <col min="41" max="42" width="5.140625" style="73" customWidth="1"/>
    <col min="43" max="44" width="5" style="73" customWidth="1"/>
    <col min="45" max="45" width="4.42578125" style="73" customWidth="1"/>
    <col min="46" max="46" width="4.85546875" style="73" customWidth="1"/>
    <col min="47" max="47" width="4.140625" style="73" customWidth="1"/>
    <col min="48" max="48" width="5.85546875" style="73" customWidth="1"/>
    <col min="49" max="49" width="4.85546875" style="73" customWidth="1"/>
    <col min="50" max="50" width="5.5703125" style="73" customWidth="1"/>
    <col min="51" max="51" width="8.7109375" style="73" customWidth="1"/>
    <col min="52" max="52" width="9.28515625" style="73" customWidth="1"/>
    <col min="53" max="53" width="7.85546875" style="73" customWidth="1"/>
    <col min="54" max="54" width="8.42578125" style="73" customWidth="1"/>
    <col min="55" max="55" width="4.28515625" style="73" customWidth="1"/>
    <col min="56" max="56" width="8.7109375" style="73" customWidth="1"/>
    <col min="57" max="57" width="11.42578125" style="73" customWidth="1"/>
    <col min="58" max="16384" width="9.140625" style="73"/>
  </cols>
  <sheetData>
    <row r="1" spans="1:57" s="165" customFormat="1" ht="15.75" customHeight="1" x14ac:dyDescent="0.2">
      <c r="A1" s="419" t="s">
        <v>215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19"/>
      <c r="AA1" s="419"/>
      <c r="AB1" s="419"/>
      <c r="AC1" s="419"/>
      <c r="AD1" s="419"/>
      <c r="AE1" s="419"/>
      <c r="AF1" s="419"/>
      <c r="AG1" s="419"/>
      <c r="AH1" s="419"/>
      <c r="AI1" s="419"/>
      <c r="AJ1" s="419"/>
      <c r="AK1" s="419"/>
      <c r="AL1" s="419"/>
      <c r="AM1" s="419"/>
      <c r="AN1" s="419"/>
      <c r="AO1" s="419"/>
      <c r="AP1" s="419"/>
      <c r="AQ1" s="419"/>
      <c r="AR1" s="419"/>
      <c r="AS1" s="419"/>
      <c r="AT1" s="419"/>
      <c r="AU1" s="419"/>
      <c r="AV1" s="419"/>
      <c r="AW1" s="419"/>
      <c r="AX1" s="419"/>
      <c r="AY1" s="419"/>
      <c r="AZ1" s="419"/>
      <c r="BA1" s="419"/>
      <c r="BB1" s="419"/>
      <c r="BC1" s="419"/>
      <c r="BD1" s="419"/>
    </row>
    <row r="2" spans="1:57" ht="2.25" customHeight="1" x14ac:dyDescent="0.2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20"/>
      <c r="AC2" s="420"/>
      <c r="AD2" s="420"/>
      <c r="AE2" s="420"/>
      <c r="AF2" s="420"/>
      <c r="AG2" s="420"/>
      <c r="AH2" s="420"/>
      <c r="AI2" s="420"/>
      <c r="AJ2" s="420"/>
      <c r="AK2" s="420"/>
      <c r="AL2" s="420"/>
      <c r="AM2" s="420"/>
      <c r="AN2" s="420"/>
      <c r="AO2" s="420"/>
      <c r="AP2" s="420"/>
      <c r="AQ2" s="420"/>
      <c r="AR2" s="420"/>
      <c r="AS2" s="420"/>
      <c r="AT2" s="420"/>
      <c r="AU2" s="420"/>
      <c r="AV2" s="420"/>
      <c r="AW2" s="420"/>
      <c r="AX2" s="420"/>
      <c r="AY2" s="420"/>
      <c r="AZ2" s="420"/>
      <c r="BA2" s="420"/>
      <c r="BB2" s="420"/>
      <c r="BC2" s="420"/>
      <c r="BD2" s="420"/>
    </row>
    <row r="3" spans="1:57" ht="56.25" customHeight="1" x14ac:dyDescent="0.2">
      <c r="A3" s="417" t="s">
        <v>0</v>
      </c>
      <c r="B3" s="417" t="s">
        <v>28</v>
      </c>
      <c r="C3" s="416" t="s">
        <v>167</v>
      </c>
      <c r="D3" s="421" t="s">
        <v>118</v>
      </c>
      <c r="E3" s="421"/>
      <c r="F3" s="421"/>
      <c r="G3" s="421"/>
      <c r="H3" s="421"/>
      <c r="I3" s="421"/>
      <c r="J3" s="421"/>
      <c r="K3" s="417" t="s">
        <v>117</v>
      </c>
      <c r="L3" s="417"/>
      <c r="M3" s="417"/>
      <c r="N3" s="417"/>
      <c r="O3" s="417"/>
      <c r="P3" s="417"/>
      <c r="Q3" s="417"/>
      <c r="R3" s="417"/>
      <c r="S3" s="417"/>
      <c r="T3" s="417"/>
      <c r="U3" s="417" t="s">
        <v>116</v>
      </c>
      <c r="V3" s="417"/>
      <c r="W3" s="417"/>
      <c r="X3" s="417"/>
      <c r="Y3" s="417"/>
      <c r="Z3" s="417"/>
      <c r="AA3" s="422" t="s">
        <v>198</v>
      </c>
      <c r="AB3" s="422"/>
      <c r="AC3" s="422"/>
      <c r="AD3" s="423" t="s">
        <v>71</v>
      </c>
      <c r="AE3" s="423"/>
      <c r="AF3" s="423"/>
      <c r="AG3" s="423"/>
      <c r="AH3" s="423"/>
      <c r="AI3" s="436" t="s">
        <v>197</v>
      </c>
      <c r="AJ3" s="436"/>
      <c r="AK3" s="436"/>
      <c r="AL3" s="426" t="s">
        <v>115</v>
      </c>
      <c r="AM3" s="426"/>
      <c r="AN3" s="426"/>
      <c r="AO3" s="436" t="s">
        <v>196</v>
      </c>
      <c r="AP3" s="436"/>
      <c r="AQ3" s="436"/>
      <c r="AR3" s="436"/>
      <c r="AS3" s="421" t="s">
        <v>45</v>
      </c>
      <c r="AT3" s="421"/>
      <c r="AU3" s="421"/>
      <c r="AV3" s="421"/>
      <c r="AW3" s="421"/>
      <c r="AX3" s="421"/>
      <c r="AY3" s="421" t="s">
        <v>32</v>
      </c>
      <c r="AZ3" s="421"/>
      <c r="BA3" s="421"/>
      <c r="BB3" s="421"/>
      <c r="BC3" s="421"/>
      <c r="BD3" s="421"/>
    </row>
    <row r="4" spans="1:57" ht="43.5" customHeight="1" x14ac:dyDescent="0.2">
      <c r="A4" s="417"/>
      <c r="B4" s="417"/>
      <c r="C4" s="416"/>
      <c r="D4" s="414" t="s">
        <v>110</v>
      </c>
      <c r="E4" s="414" t="s">
        <v>25</v>
      </c>
      <c r="F4" s="414" t="s">
        <v>114</v>
      </c>
      <c r="G4" s="414" t="s">
        <v>113</v>
      </c>
      <c r="H4" s="414" t="s">
        <v>26</v>
      </c>
      <c r="I4" s="414" t="s">
        <v>27</v>
      </c>
      <c r="J4" s="414" t="s">
        <v>37</v>
      </c>
      <c r="K4" s="416" t="s">
        <v>11</v>
      </c>
      <c r="L4" s="417" t="s">
        <v>12</v>
      </c>
      <c r="M4" s="417"/>
      <c r="N4" s="417"/>
      <c r="O4" s="417"/>
      <c r="P4" s="417" t="s">
        <v>112</v>
      </c>
      <c r="Q4" s="417"/>
      <c r="R4" s="417"/>
      <c r="S4" s="417"/>
      <c r="T4" s="206" t="s">
        <v>111</v>
      </c>
      <c r="U4" s="414" t="s">
        <v>110</v>
      </c>
      <c r="V4" s="206" t="s">
        <v>109</v>
      </c>
      <c r="W4" s="432" t="s">
        <v>25</v>
      </c>
      <c r="X4" s="418" t="s">
        <v>108</v>
      </c>
      <c r="Y4" s="418" t="s">
        <v>107</v>
      </c>
      <c r="Z4" s="418" t="s">
        <v>26</v>
      </c>
      <c r="AA4" s="421" t="s">
        <v>23</v>
      </c>
      <c r="AB4" s="440" t="s">
        <v>106</v>
      </c>
      <c r="AC4" s="440" t="s">
        <v>105</v>
      </c>
      <c r="AD4" s="441" t="s">
        <v>104</v>
      </c>
      <c r="AE4" s="441" t="s">
        <v>103</v>
      </c>
      <c r="AF4" s="442" t="s">
        <v>102</v>
      </c>
      <c r="AG4" s="443"/>
      <c r="AH4" s="444"/>
      <c r="AI4" s="438" t="s">
        <v>20</v>
      </c>
      <c r="AJ4" s="424" t="s">
        <v>199</v>
      </c>
      <c r="AK4" s="425"/>
      <c r="AL4" s="426"/>
      <c r="AM4" s="426"/>
      <c r="AN4" s="426"/>
      <c r="AO4" s="424" t="s">
        <v>200</v>
      </c>
      <c r="AP4" s="425"/>
      <c r="AQ4" s="424" t="s">
        <v>46</v>
      </c>
      <c r="AR4" s="425"/>
      <c r="AS4" s="426" t="s">
        <v>42</v>
      </c>
      <c r="AT4" s="426"/>
      <c r="AU4" s="426"/>
      <c r="AV4" s="426"/>
      <c r="AW4" s="427" t="s">
        <v>43</v>
      </c>
      <c r="AX4" s="428"/>
      <c r="AY4" s="431" t="s">
        <v>38</v>
      </c>
      <c r="AZ4" s="433" t="s">
        <v>101</v>
      </c>
      <c r="BA4" s="437" t="s">
        <v>56</v>
      </c>
      <c r="BB4" s="437" t="s">
        <v>170</v>
      </c>
      <c r="BC4" s="433" t="s">
        <v>39</v>
      </c>
      <c r="BD4" s="433" t="s">
        <v>172</v>
      </c>
    </row>
    <row r="5" spans="1:57" ht="150.75" customHeight="1" x14ac:dyDescent="0.2">
      <c r="A5" s="417"/>
      <c r="B5" s="417"/>
      <c r="C5" s="416"/>
      <c r="D5" s="415"/>
      <c r="E5" s="415"/>
      <c r="F5" s="415"/>
      <c r="G5" s="415"/>
      <c r="H5" s="415"/>
      <c r="I5" s="415"/>
      <c r="J5" s="415"/>
      <c r="K5" s="416"/>
      <c r="L5" s="86" t="s">
        <v>100</v>
      </c>
      <c r="M5" s="86" t="s">
        <v>99</v>
      </c>
      <c r="N5" s="83" t="s">
        <v>98</v>
      </c>
      <c r="O5" s="83" t="s">
        <v>97</v>
      </c>
      <c r="P5" s="86" t="s">
        <v>96</v>
      </c>
      <c r="Q5" s="85" t="s">
        <v>95</v>
      </c>
      <c r="R5" s="84" t="s">
        <v>94</v>
      </c>
      <c r="S5" s="84" t="s">
        <v>93</v>
      </c>
      <c r="T5" s="83" t="s">
        <v>92</v>
      </c>
      <c r="U5" s="415"/>
      <c r="V5" s="82" t="s">
        <v>27</v>
      </c>
      <c r="W5" s="432"/>
      <c r="X5" s="418"/>
      <c r="Y5" s="418"/>
      <c r="Z5" s="418"/>
      <c r="AA5" s="421"/>
      <c r="AB5" s="440"/>
      <c r="AC5" s="440"/>
      <c r="AD5" s="441"/>
      <c r="AE5" s="441"/>
      <c r="AF5" s="81" t="s">
        <v>11</v>
      </c>
      <c r="AG5" s="445" t="s">
        <v>91</v>
      </c>
      <c r="AH5" s="446"/>
      <c r="AI5" s="439"/>
      <c r="AJ5" s="80" t="s">
        <v>21</v>
      </c>
      <c r="AK5" s="80" t="s">
        <v>22</v>
      </c>
      <c r="AL5" s="74" t="s">
        <v>11</v>
      </c>
      <c r="AM5" s="79" t="s">
        <v>90</v>
      </c>
      <c r="AN5" s="79" t="s">
        <v>89</v>
      </c>
      <c r="AO5" s="76" t="s">
        <v>47</v>
      </c>
      <c r="AP5" s="76" t="s">
        <v>48</v>
      </c>
      <c r="AQ5" s="76" t="s">
        <v>47</v>
      </c>
      <c r="AR5" s="76" t="s">
        <v>48</v>
      </c>
      <c r="AS5" s="435" t="s">
        <v>72</v>
      </c>
      <c r="AT5" s="435"/>
      <c r="AU5" s="435" t="s">
        <v>44</v>
      </c>
      <c r="AV5" s="435"/>
      <c r="AW5" s="429"/>
      <c r="AX5" s="430"/>
      <c r="AY5" s="431"/>
      <c r="AZ5" s="434"/>
      <c r="BA5" s="437"/>
      <c r="BB5" s="437"/>
      <c r="BC5" s="434"/>
      <c r="BD5" s="434"/>
    </row>
    <row r="6" spans="1:57" ht="15.75" customHeight="1" x14ac:dyDescent="0.2">
      <c r="A6" s="417"/>
      <c r="B6" s="417"/>
      <c r="C6" s="77"/>
      <c r="D6" s="76" t="s">
        <v>1</v>
      </c>
      <c r="E6" s="76" t="s">
        <v>1</v>
      </c>
      <c r="F6" s="76" t="s">
        <v>1</v>
      </c>
      <c r="G6" s="76" t="s">
        <v>1</v>
      </c>
      <c r="H6" s="76" t="s">
        <v>1</v>
      </c>
      <c r="I6" s="76" t="s">
        <v>1</v>
      </c>
      <c r="J6" s="76" t="s">
        <v>1</v>
      </c>
      <c r="K6" s="77" t="s">
        <v>2</v>
      </c>
      <c r="L6" s="76" t="s">
        <v>2</v>
      </c>
      <c r="M6" s="76" t="s">
        <v>2</v>
      </c>
      <c r="N6" s="76" t="s">
        <v>2</v>
      </c>
      <c r="O6" s="76" t="s">
        <v>2</v>
      </c>
      <c r="P6" s="76" t="s">
        <v>2</v>
      </c>
      <c r="Q6" s="76" t="s">
        <v>2</v>
      </c>
      <c r="R6" s="76" t="s">
        <v>2</v>
      </c>
      <c r="S6" s="76" t="s">
        <v>2</v>
      </c>
      <c r="T6" s="76" t="s">
        <v>2</v>
      </c>
      <c r="U6" s="76" t="s">
        <v>2</v>
      </c>
      <c r="V6" s="76" t="s">
        <v>2</v>
      </c>
      <c r="W6" s="78" t="s">
        <v>2</v>
      </c>
      <c r="X6" s="76" t="s">
        <v>2</v>
      </c>
      <c r="Y6" s="76" t="s">
        <v>2</v>
      </c>
      <c r="Z6" s="76" t="s">
        <v>2</v>
      </c>
      <c r="AA6" s="76" t="s">
        <v>2</v>
      </c>
      <c r="AB6" s="76" t="s">
        <v>2</v>
      </c>
      <c r="AC6" s="76" t="s">
        <v>88</v>
      </c>
      <c r="AD6" s="76" t="s">
        <v>1</v>
      </c>
      <c r="AE6" s="76" t="s">
        <v>1</v>
      </c>
      <c r="AF6" s="76" t="s">
        <v>1</v>
      </c>
      <c r="AG6" s="76" t="s">
        <v>2</v>
      </c>
      <c r="AH6" s="76" t="s">
        <v>24</v>
      </c>
      <c r="AI6" s="76" t="s">
        <v>1</v>
      </c>
      <c r="AJ6" s="76" t="s">
        <v>1</v>
      </c>
      <c r="AK6" s="76" t="s">
        <v>2</v>
      </c>
      <c r="AL6" s="76" t="s">
        <v>2</v>
      </c>
      <c r="AM6" s="76" t="s">
        <v>2</v>
      </c>
      <c r="AN6" s="76" t="s">
        <v>2</v>
      </c>
      <c r="AO6" s="76" t="s">
        <v>1</v>
      </c>
      <c r="AP6" s="76" t="s">
        <v>1</v>
      </c>
      <c r="AQ6" s="76" t="s">
        <v>1</v>
      </c>
      <c r="AR6" s="76" t="s">
        <v>1</v>
      </c>
      <c r="AS6" s="76" t="s">
        <v>2</v>
      </c>
      <c r="AT6" s="76" t="s">
        <v>24</v>
      </c>
      <c r="AU6" s="76" t="s">
        <v>2</v>
      </c>
      <c r="AV6" s="76" t="s">
        <v>24</v>
      </c>
      <c r="AW6" s="76" t="s">
        <v>2</v>
      </c>
      <c r="AX6" s="78" t="s">
        <v>24</v>
      </c>
      <c r="AY6" s="77" t="s">
        <v>10</v>
      </c>
      <c r="AZ6" s="76" t="s">
        <v>10</v>
      </c>
      <c r="BA6" s="108" t="s">
        <v>171</v>
      </c>
      <c r="BB6" s="108" t="s">
        <v>171</v>
      </c>
      <c r="BC6" s="76" t="s">
        <v>10</v>
      </c>
      <c r="BD6" s="76" t="s">
        <v>10</v>
      </c>
    </row>
    <row r="7" spans="1:57" s="75" customFormat="1" ht="22.5" customHeight="1" thickBot="1" x14ac:dyDescent="0.25">
      <c r="A7" s="207"/>
      <c r="B7" s="208">
        <v>1</v>
      </c>
      <c r="C7" s="209" t="s">
        <v>87</v>
      </c>
      <c r="D7" s="210">
        <v>3</v>
      </c>
      <c r="E7" s="210">
        <v>4</v>
      </c>
      <c r="F7" s="210">
        <v>5</v>
      </c>
      <c r="G7" s="210">
        <v>6</v>
      </c>
      <c r="H7" s="210">
        <v>7</v>
      </c>
      <c r="I7" s="210">
        <v>8</v>
      </c>
      <c r="J7" s="210">
        <v>9</v>
      </c>
      <c r="K7" s="209" t="s">
        <v>168</v>
      </c>
      <c r="L7" s="210">
        <v>11</v>
      </c>
      <c r="M7" s="210">
        <v>12</v>
      </c>
      <c r="N7" s="210">
        <v>13</v>
      </c>
      <c r="O7" s="210">
        <v>14</v>
      </c>
      <c r="P7" s="210">
        <v>15</v>
      </c>
      <c r="Q7" s="210">
        <v>16</v>
      </c>
      <c r="R7" s="210">
        <v>17</v>
      </c>
      <c r="S7" s="210">
        <v>18</v>
      </c>
      <c r="T7" s="210">
        <v>19</v>
      </c>
      <c r="U7" s="210">
        <v>20</v>
      </c>
      <c r="V7" s="210">
        <v>21</v>
      </c>
      <c r="W7" s="210">
        <v>22</v>
      </c>
      <c r="X7" s="210">
        <v>23</v>
      </c>
      <c r="Y7" s="210">
        <v>24</v>
      </c>
      <c r="Z7" s="210">
        <v>25</v>
      </c>
      <c r="AA7" s="210">
        <v>26</v>
      </c>
      <c r="AB7" s="210">
        <v>27</v>
      </c>
      <c r="AC7" s="210">
        <v>28</v>
      </c>
      <c r="AD7" s="210">
        <v>29</v>
      </c>
      <c r="AE7" s="210">
        <v>30</v>
      </c>
      <c r="AF7" s="210">
        <v>31</v>
      </c>
      <c r="AG7" s="210">
        <v>32</v>
      </c>
      <c r="AH7" s="210">
        <v>33</v>
      </c>
      <c r="AI7" s="210">
        <v>34</v>
      </c>
      <c r="AJ7" s="210">
        <v>35</v>
      </c>
      <c r="AK7" s="210">
        <v>36</v>
      </c>
      <c r="AL7" s="210">
        <v>37</v>
      </c>
      <c r="AM7" s="210">
        <v>38</v>
      </c>
      <c r="AN7" s="210">
        <v>39</v>
      </c>
      <c r="AO7" s="210">
        <v>40</v>
      </c>
      <c r="AP7" s="210">
        <v>41</v>
      </c>
      <c r="AQ7" s="210">
        <v>42</v>
      </c>
      <c r="AR7" s="210">
        <v>43</v>
      </c>
      <c r="AS7" s="210">
        <v>44</v>
      </c>
      <c r="AT7" s="210">
        <v>45</v>
      </c>
      <c r="AU7" s="210">
        <v>46</v>
      </c>
      <c r="AV7" s="210">
        <v>47</v>
      </c>
      <c r="AW7" s="210">
        <v>48</v>
      </c>
      <c r="AX7" s="210">
        <v>49</v>
      </c>
      <c r="AY7" s="210">
        <v>50</v>
      </c>
      <c r="AZ7" s="210">
        <v>51</v>
      </c>
      <c r="BA7" s="210">
        <v>52</v>
      </c>
      <c r="BB7" s="210">
        <v>53</v>
      </c>
      <c r="BC7" s="210">
        <v>54</v>
      </c>
      <c r="BD7" s="210">
        <v>55</v>
      </c>
    </row>
    <row r="8" spans="1:57" s="100" customFormat="1" ht="36" customHeight="1" thickBot="1" x14ac:dyDescent="0.25">
      <c r="A8" s="211">
        <v>4</v>
      </c>
      <c r="B8" s="212" t="s">
        <v>86</v>
      </c>
      <c r="C8" s="334">
        <v>10</v>
      </c>
      <c r="D8" s="279">
        <v>5</v>
      </c>
      <c r="E8" s="279">
        <v>3</v>
      </c>
      <c r="F8" s="279">
        <v>0</v>
      </c>
      <c r="G8" s="279">
        <v>1</v>
      </c>
      <c r="H8" s="279">
        <v>1</v>
      </c>
      <c r="I8" s="279">
        <v>0</v>
      </c>
      <c r="J8" s="279">
        <v>0</v>
      </c>
      <c r="K8" s="334">
        <f>U8+W8+X8+Y8+Z8</f>
        <v>2224</v>
      </c>
      <c r="L8" s="279">
        <v>443</v>
      </c>
      <c r="M8" s="279">
        <v>2</v>
      </c>
      <c r="N8" s="279">
        <v>2</v>
      </c>
      <c r="O8" s="279">
        <v>1</v>
      </c>
      <c r="P8" s="279">
        <v>31</v>
      </c>
      <c r="Q8" s="279">
        <v>31</v>
      </c>
      <c r="R8" s="279">
        <v>1</v>
      </c>
      <c r="S8" s="279">
        <v>0</v>
      </c>
      <c r="T8" s="279">
        <v>7</v>
      </c>
      <c r="U8" s="280">
        <v>993</v>
      </c>
      <c r="V8" s="280">
        <v>0</v>
      </c>
      <c r="W8" s="280">
        <v>379</v>
      </c>
      <c r="X8" s="280">
        <v>0</v>
      </c>
      <c r="Y8" s="280">
        <v>50</v>
      </c>
      <c r="Z8" s="280">
        <v>802</v>
      </c>
      <c r="AA8" s="281">
        <v>546</v>
      </c>
      <c r="AB8" s="281">
        <v>546</v>
      </c>
      <c r="AC8" s="281">
        <v>8</v>
      </c>
      <c r="AD8" s="280">
        <v>113</v>
      </c>
      <c r="AE8" s="280">
        <v>45</v>
      </c>
      <c r="AF8" s="280">
        <v>153</v>
      </c>
      <c r="AG8" s="280">
        <v>13</v>
      </c>
      <c r="AH8" s="317">
        <v>921</v>
      </c>
      <c r="AI8" s="280">
        <v>6</v>
      </c>
      <c r="AJ8" s="280">
        <v>0</v>
      </c>
      <c r="AK8" s="280">
        <v>0</v>
      </c>
      <c r="AL8" s="280">
        <v>10</v>
      </c>
      <c r="AM8" s="281">
        <v>0</v>
      </c>
      <c r="AN8" s="281">
        <v>0</v>
      </c>
      <c r="AO8" s="280">
        <v>1590</v>
      </c>
      <c r="AP8" s="280">
        <v>1231</v>
      </c>
      <c r="AQ8" s="280">
        <v>990</v>
      </c>
      <c r="AR8" s="280">
        <v>993</v>
      </c>
      <c r="AS8" s="280">
        <v>179</v>
      </c>
      <c r="AT8" s="280">
        <v>4182</v>
      </c>
      <c r="AU8" s="280">
        <v>54</v>
      </c>
      <c r="AV8" s="280">
        <v>12010</v>
      </c>
      <c r="AW8" s="280">
        <v>809</v>
      </c>
      <c r="AX8" s="282">
        <v>4697</v>
      </c>
      <c r="AY8" s="342">
        <v>2263183.13</v>
      </c>
      <c r="AZ8" s="341">
        <v>2109967.5699999998</v>
      </c>
      <c r="BA8" s="343">
        <v>71700.56</v>
      </c>
      <c r="BB8" s="343">
        <v>81515</v>
      </c>
      <c r="BC8" s="344">
        <v>0</v>
      </c>
      <c r="BD8" s="345">
        <v>549877.32999999996</v>
      </c>
      <c r="BE8" s="109">
        <f>AY8-AZ8-BA8-BB8-BC8</f>
        <v>5.8207660913467407E-11</v>
      </c>
    </row>
    <row r="12" spans="1:57" ht="12" thickBot="1" x14ac:dyDescent="0.25"/>
    <row r="13" spans="1:57" ht="13.5" thickBot="1" x14ac:dyDescent="0.25">
      <c r="AY13" s="329"/>
      <c r="AZ13" s="330"/>
      <c r="BA13" s="331"/>
      <c r="BB13" s="331"/>
      <c r="BC13" s="332"/>
      <c r="BD13" s="333"/>
    </row>
    <row r="17" spans="51:56" ht="12" thickBot="1" x14ac:dyDescent="0.25"/>
    <row r="18" spans="51:56" ht="32.25" customHeight="1" thickBot="1" x14ac:dyDescent="0.25">
      <c r="AY18" s="342"/>
      <c r="AZ18" s="341"/>
      <c r="BA18" s="343"/>
      <c r="BB18" s="343"/>
      <c r="BC18" s="344"/>
      <c r="BD18" s="345"/>
    </row>
    <row r="19" spans="51:56" ht="28.5" customHeight="1" thickBot="1" x14ac:dyDescent="0.25">
      <c r="BD19" s="345"/>
    </row>
  </sheetData>
  <mergeCells count="51">
    <mergeCell ref="AC4:AC5"/>
    <mergeCell ref="AD4:AD5"/>
    <mergeCell ref="BC4:BC5"/>
    <mergeCell ref="AE4:AE5"/>
    <mergeCell ref="AF4:AH4"/>
    <mergeCell ref="AG5:AH5"/>
    <mergeCell ref="AB4:AB5"/>
    <mergeCell ref="AA4:AA5"/>
    <mergeCell ref="D4:D5"/>
    <mergeCell ref="E4:E5"/>
    <mergeCell ref="F4:F5"/>
    <mergeCell ref="G4:G5"/>
    <mergeCell ref="H4:H5"/>
    <mergeCell ref="BD4:BD5"/>
    <mergeCell ref="AS5:AT5"/>
    <mergeCell ref="AU5:AV5"/>
    <mergeCell ref="AJ4:AK4"/>
    <mergeCell ref="AZ4:AZ5"/>
    <mergeCell ref="AL3:AN4"/>
    <mergeCell ref="AO3:AR3"/>
    <mergeCell ref="AS3:AX3"/>
    <mergeCell ref="AY3:BD3"/>
    <mergeCell ref="AI3:AK3"/>
    <mergeCell ref="BA4:BA5"/>
    <mergeCell ref="BB4:BB5"/>
    <mergeCell ref="AI4:AI5"/>
    <mergeCell ref="A1:BD1"/>
    <mergeCell ref="A2:BD2"/>
    <mergeCell ref="A3:A6"/>
    <mergeCell ref="B3:B6"/>
    <mergeCell ref="C3:C5"/>
    <mergeCell ref="D3:J3"/>
    <mergeCell ref="K3:T3"/>
    <mergeCell ref="U3:Z3"/>
    <mergeCell ref="AA3:AC3"/>
    <mergeCell ref="AD3:AH3"/>
    <mergeCell ref="AO4:AP4"/>
    <mergeCell ref="AQ4:AR4"/>
    <mergeCell ref="AS4:AV4"/>
    <mergeCell ref="AW4:AX5"/>
    <mergeCell ref="AY4:AY5"/>
    <mergeCell ref="W4:W5"/>
    <mergeCell ref="U4:U5"/>
    <mergeCell ref="I4:I5"/>
    <mergeCell ref="J4:J5"/>
    <mergeCell ref="K4:K5"/>
    <mergeCell ref="L4:O4"/>
    <mergeCell ref="P4:S4"/>
    <mergeCell ref="X4:X5"/>
    <mergeCell ref="Y4:Y5"/>
    <mergeCell ref="Z4:Z5"/>
  </mergeCells>
  <pageMargins left="0.39370078740157483" right="0.19685039370078741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"/>
  <sheetViews>
    <sheetView topLeftCell="A6" zoomScale="141" zoomScaleNormal="141" workbookViewId="0">
      <selection activeCell="A10" sqref="A10:XFD19"/>
    </sheetView>
  </sheetViews>
  <sheetFormatPr defaultRowHeight="15" x14ac:dyDescent="0.25"/>
  <cols>
    <col min="1" max="1" width="3.140625" style="73" customWidth="1"/>
    <col min="2" max="2" width="8.28515625" style="73" customWidth="1"/>
    <col min="3" max="3" width="3.28515625" style="73" customWidth="1"/>
    <col min="4" max="4" width="4.5703125" style="73" customWidth="1"/>
    <col min="5" max="6" width="4.7109375" style="73" customWidth="1"/>
    <col min="7" max="7" width="3.5703125" style="73" customWidth="1"/>
    <col min="8" max="8" width="3.28515625" style="73" customWidth="1"/>
    <col min="9" max="9" width="3.140625" style="73" customWidth="1"/>
    <col min="10" max="10" width="4.140625" style="73" customWidth="1"/>
    <col min="11" max="11" width="3.28515625" style="73" customWidth="1"/>
    <col min="12" max="12" width="3.5703125" style="73" customWidth="1"/>
    <col min="13" max="13" width="3.140625" style="73" customWidth="1"/>
    <col min="14" max="14" width="4" style="73" customWidth="1"/>
    <col min="15" max="15" width="3.7109375" style="73" customWidth="1"/>
    <col min="16" max="16" width="4" style="73" customWidth="1"/>
    <col min="17" max="17" width="4.5703125" style="73" customWidth="1"/>
    <col min="18" max="18" width="6.7109375" style="73" customWidth="1"/>
    <col min="19" max="19" width="4.7109375" style="73" customWidth="1"/>
    <col min="20" max="20" width="7.140625" style="73" customWidth="1"/>
    <col min="21" max="21" width="4.7109375" style="73" customWidth="1"/>
    <col min="22" max="22" width="5.42578125" style="73" customWidth="1"/>
    <col min="23" max="24" width="4.7109375" style="73" customWidth="1"/>
    <col min="25" max="25" width="2.5703125" style="73" customWidth="1"/>
    <col min="26" max="26" width="3" style="73" customWidth="1"/>
    <col min="27" max="27" width="2.7109375" style="73" customWidth="1"/>
    <col min="28" max="28" width="2.85546875" style="73" customWidth="1"/>
    <col min="29" max="30" width="4.7109375" style="73" customWidth="1"/>
    <col min="31" max="32" width="3.42578125" style="73" customWidth="1"/>
    <col min="33" max="33" width="5.28515625" style="73" customWidth="1"/>
    <col min="34" max="34" width="3.28515625" style="73" customWidth="1"/>
    <col min="35" max="35" width="3.5703125" style="73" customWidth="1"/>
    <col min="36" max="36" width="6.42578125" style="73" customWidth="1"/>
    <col min="37" max="84" width="9.140625" style="159"/>
    <col min="85" max="16384" width="9.140625" style="87"/>
  </cols>
  <sheetData>
    <row r="1" spans="1:84" ht="7.5" customHeight="1" x14ac:dyDescent="0.25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</row>
    <row r="2" spans="1:84" ht="4.5" customHeight="1" x14ac:dyDescent="0.2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</row>
    <row r="3" spans="1:84" ht="16.5" customHeight="1" thickBot="1" x14ac:dyDescent="0.3">
      <c r="A3" s="156"/>
      <c r="B3" s="156"/>
      <c r="C3" s="448" t="s">
        <v>188</v>
      </c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  <c r="P3" s="448"/>
      <c r="Q3" s="449"/>
      <c r="R3" s="449"/>
      <c r="S3" s="449"/>
      <c r="T3" s="449"/>
      <c r="U3" s="449"/>
      <c r="V3" s="449"/>
      <c r="W3" s="449"/>
      <c r="X3" s="449"/>
      <c r="Y3" s="449"/>
      <c r="Z3" s="156"/>
      <c r="AA3" s="156"/>
      <c r="AB3" s="156"/>
      <c r="AC3" s="447" t="s">
        <v>217</v>
      </c>
      <c r="AD3" s="447"/>
      <c r="AE3" s="447"/>
      <c r="AF3" s="447"/>
      <c r="AG3" s="156"/>
      <c r="AH3" s="156"/>
      <c r="AI3" s="156"/>
      <c r="AJ3" s="156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</row>
    <row r="4" spans="1:84" s="88" customFormat="1" ht="15" customHeight="1" thickBot="1" x14ac:dyDescent="0.3">
      <c r="A4" s="417" t="s">
        <v>0</v>
      </c>
      <c r="B4" s="417" t="s">
        <v>28</v>
      </c>
      <c r="C4" s="469" t="s">
        <v>126</v>
      </c>
      <c r="D4" s="472" t="s">
        <v>49</v>
      </c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3"/>
      <c r="Q4" s="474" t="s">
        <v>189</v>
      </c>
      <c r="R4" s="475"/>
      <c r="S4" s="475"/>
      <c r="T4" s="475"/>
      <c r="U4" s="475"/>
      <c r="V4" s="475"/>
      <c r="W4" s="475"/>
      <c r="X4" s="475"/>
      <c r="Y4" s="475"/>
      <c r="Z4" s="475"/>
      <c r="AA4" s="475"/>
      <c r="AB4" s="475"/>
      <c r="AC4" s="475"/>
      <c r="AD4" s="475"/>
      <c r="AE4" s="476"/>
      <c r="AF4" s="458"/>
      <c r="AG4" s="243"/>
      <c r="AH4" s="168"/>
      <c r="AI4" s="169"/>
      <c r="AJ4" s="157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</row>
    <row r="5" spans="1:84" s="88" customFormat="1" ht="15" customHeight="1" x14ac:dyDescent="0.25">
      <c r="A5" s="417"/>
      <c r="B5" s="417"/>
      <c r="C5" s="470"/>
      <c r="D5" s="477" t="s">
        <v>13</v>
      </c>
      <c r="E5" s="457" t="s">
        <v>125</v>
      </c>
      <c r="F5" s="476"/>
      <c r="G5" s="476"/>
      <c r="H5" s="458"/>
      <c r="I5" s="479" t="s">
        <v>124</v>
      </c>
      <c r="J5" s="480"/>
      <c r="K5" s="480"/>
      <c r="L5" s="481"/>
      <c r="M5" s="484" t="s">
        <v>190</v>
      </c>
      <c r="N5" s="482" t="s">
        <v>16</v>
      </c>
      <c r="O5" s="482" t="s">
        <v>17</v>
      </c>
      <c r="P5" s="451" t="s">
        <v>18</v>
      </c>
      <c r="Q5" s="453" t="s">
        <v>13</v>
      </c>
      <c r="R5" s="454"/>
      <c r="S5" s="457" t="s">
        <v>5</v>
      </c>
      <c r="T5" s="458"/>
      <c r="U5" s="457" t="s">
        <v>7</v>
      </c>
      <c r="V5" s="458"/>
      <c r="W5" s="457" t="s">
        <v>9</v>
      </c>
      <c r="X5" s="458"/>
      <c r="Y5" s="461" t="s">
        <v>54</v>
      </c>
      <c r="Z5" s="462"/>
      <c r="AA5" s="461" t="s">
        <v>36</v>
      </c>
      <c r="AB5" s="462"/>
      <c r="AC5" s="457" t="s">
        <v>6</v>
      </c>
      <c r="AD5" s="458"/>
      <c r="AE5" s="465" t="s">
        <v>123</v>
      </c>
      <c r="AF5" s="466"/>
      <c r="AG5" s="468" t="s">
        <v>186</v>
      </c>
      <c r="AH5" s="450" t="s">
        <v>187</v>
      </c>
      <c r="AI5" s="450" t="s">
        <v>195</v>
      </c>
      <c r="AJ5" s="157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/>
      <c r="BX5" s="159"/>
      <c r="BY5" s="159"/>
      <c r="BZ5" s="159"/>
      <c r="CA5" s="159"/>
      <c r="CB5" s="159"/>
      <c r="CC5" s="159"/>
      <c r="CD5" s="159"/>
      <c r="CE5" s="159"/>
      <c r="CF5" s="159"/>
    </row>
    <row r="6" spans="1:84" s="88" customFormat="1" ht="136.5" customHeight="1" thickBot="1" x14ac:dyDescent="0.3">
      <c r="A6" s="417"/>
      <c r="B6" s="417"/>
      <c r="C6" s="471"/>
      <c r="D6" s="478"/>
      <c r="E6" s="298" t="s">
        <v>122</v>
      </c>
      <c r="F6" s="178" t="s">
        <v>121</v>
      </c>
      <c r="G6" s="179" t="s">
        <v>73</v>
      </c>
      <c r="H6" s="228" t="s">
        <v>191</v>
      </c>
      <c r="I6" s="234" t="s">
        <v>120</v>
      </c>
      <c r="J6" s="80" t="s">
        <v>218</v>
      </c>
      <c r="K6" s="170" t="s">
        <v>210</v>
      </c>
      <c r="L6" s="235" t="s">
        <v>192</v>
      </c>
      <c r="M6" s="485"/>
      <c r="N6" s="483"/>
      <c r="O6" s="483"/>
      <c r="P6" s="452"/>
      <c r="Q6" s="455"/>
      <c r="R6" s="456"/>
      <c r="S6" s="459"/>
      <c r="T6" s="460"/>
      <c r="U6" s="459"/>
      <c r="V6" s="460"/>
      <c r="W6" s="459"/>
      <c r="X6" s="460"/>
      <c r="Y6" s="463"/>
      <c r="Z6" s="464"/>
      <c r="AA6" s="463"/>
      <c r="AB6" s="464"/>
      <c r="AC6" s="459"/>
      <c r="AD6" s="460"/>
      <c r="AE6" s="467"/>
      <c r="AF6" s="464"/>
      <c r="AG6" s="468"/>
      <c r="AH6" s="450"/>
      <c r="AI6" s="450"/>
      <c r="AJ6" s="157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</row>
    <row r="7" spans="1:84" s="88" customFormat="1" ht="15" customHeight="1" x14ac:dyDescent="0.25">
      <c r="A7" s="417"/>
      <c r="B7" s="417"/>
      <c r="C7" s="213" t="s">
        <v>1</v>
      </c>
      <c r="D7" s="236" t="s">
        <v>2</v>
      </c>
      <c r="E7" s="229" t="s">
        <v>2</v>
      </c>
      <c r="F7" s="171" t="s">
        <v>2</v>
      </c>
      <c r="G7" s="171" t="s">
        <v>2</v>
      </c>
      <c r="H7" s="230" t="s">
        <v>2</v>
      </c>
      <c r="I7" s="229" t="s">
        <v>2</v>
      </c>
      <c r="J7" s="171" t="s">
        <v>2</v>
      </c>
      <c r="K7" s="171" t="s">
        <v>2</v>
      </c>
      <c r="L7" s="230" t="s">
        <v>2</v>
      </c>
      <c r="M7" s="229" t="s">
        <v>2</v>
      </c>
      <c r="N7" s="171" t="s">
        <v>2</v>
      </c>
      <c r="O7" s="171" t="s">
        <v>2</v>
      </c>
      <c r="P7" s="230" t="s">
        <v>2</v>
      </c>
      <c r="Q7" s="239" t="s">
        <v>2</v>
      </c>
      <c r="R7" s="217" t="s">
        <v>3</v>
      </c>
      <c r="S7" s="216" t="s">
        <v>2</v>
      </c>
      <c r="T7" s="217" t="s">
        <v>3</v>
      </c>
      <c r="U7" s="216" t="s">
        <v>2</v>
      </c>
      <c r="V7" s="217" t="s">
        <v>3</v>
      </c>
      <c r="W7" s="216" t="s">
        <v>2</v>
      </c>
      <c r="X7" s="217" t="s">
        <v>3</v>
      </c>
      <c r="Y7" s="216" t="s">
        <v>2</v>
      </c>
      <c r="Z7" s="217" t="s">
        <v>3</v>
      </c>
      <c r="AA7" s="216" t="s">
        <v>2</v>
      </c>
      <c r="AB7" s="217" t="s">
        <v>3</v>
      </c>
      <c r="AC7" s="216" t="s">
        <v>2</v>
      </c>
      <c r="AD7" s="217" t="s">
        <v>3</v>
      </c>
      <c r="AE7" s="216" t="s">
        <v>2</v>
      </c>
      <c r="AF7" s="217" t="s">
        <v>3</v>
      </c>
      <c r="AG7" s="224"/>
      <c r="AH7" s="166"/>
      <c r="AI7" s="172"/>
      <c r="AJ7" s="157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</row>
    <row r="8" spans="1:84" s="88" customFormat="1" x14ac:dyDescent="0.25">
      <c r="A8" s="173"/>
      <c r="B8" s="174">
        <v>1</v>
      </c>
      <c r="C8" s="214">
        <v>2</v>
      </c>
      <c r="D8" s="237">
        <v>3</v>
      </c>
      <c r="E8" s="218">
        <v>4</v>
      </c>
      <c r="F8" s="175">
        <v>5</v>
      </c>
      <c r="G8" s="175">
        <v>6</v>
      </c>
      <c r="H8" s="219">
        <v>7</v>
      </c>
      <c r="I8" s="218">
        <v>8</v>
      </c>
      <c r="J8" s="175">
        <v>9</v>
      </c>
      <c r="K8" s="175">
        <v>10</v>
      </c>
      <c r="L8" s="219">
        <v>11</v>
      </c>
      <c r="M8" s="218">
        <v>12</v>
      </c>
      <c r="N8" s="175">
        <v>13</v>
      </c>
      <c r="O8" s="175">
        <v>14</v>
      </c>
      <c r="P8" s="219">
        <v>43</v>
      </c>
      <c r="Q8" s="215">
        <v>44</v>
      </c>
      <c r="R8" s="219">
        <v>45</v>
      </c>
      <c r="S8" s="218">
        <v>46</v>
      </c>
      <c r="T8" s="219">
        <v>47</v>
      </c>
      <c r="U8" s="218">
        <v>48</v>
      </c>
      <c r="V8" s="219">
        <v>49</v>
      </c>
      <c r="W8" s="218">
        <v>50</v>
      </c>
      <c r="X8" s="219">
        <v>51</v>
      </c>
      <c r="Y8" s="218">
        <v>52</v>
      </c>
      <c r="Z8" s="223">
        <v>53</v>
      </c>
      <c r="AA8" s="218">
        <v>54</v>
      </c>
      <c r="AB8" s="219">
        <v>55</v>
      </c>
      <c r="AC8" s="218">
        <v>56</v>
      </c>
      <c r="AD8" s="219">
        <v>57</v>
      </c>
      <c r="AE8" s="218">
        <v>58</v>
      </c>
      <c r="AF8" s="219">
        <v>59</v>
      </c>
      <c r="AG8" s="225"/>
      <c r="AH8" s="176"/>
      <c r="AI8" s="176"/>
      <c r="AJ8" s="157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59"/>
      <c r="CA8" s="159"/>
      <c r="CB8" s="159"/>
      <c r="CC8" s="159"/>
      <c r="CD8" s="159"/>
      <c r="CE8" s="159"/>
      <c r="CF8" s="159"/>
    </row>
    <row r="9" spans="1:84" s="88" customFormat="1" ht="66.75" customHeight="1" thickBot="1" x14ac:dyDescent="0.3">
      <c r="A9" s="167"/>
      <c r="B9" s="177" t="s">
        <v>119</v>
      </c>
      <c r="C9" s="227">
        <v>5</v>
      </c>
      <c r="D9" s="238">
        <v>993</v>
      </c>
      <c r="E9" s="231">
        <v>295</v>
      </c>
      <c r="F9" s="232">
        <v>2</v>
      </c>
      <c r="G9" s="232">
        <v>2</v>
      </c>
      <c r="H9" s="233">
        <v>1</v>
      </c>
      <c r="I9" s="277">
        <v>31</v>
      </c>
      <c r="J9" s="232">
        <v>31</v>
      </c>
      <c r="K9" s="232">
        <v>1</v>
      </c>
      <c r="L9" s="278">
        <v>0</v>
      </c>
      <c r="M9" s="340">
        <v>7</v>
      </c>
      <c r="N9" s="241">
        <v>753</v>
      </c>
      <c r="O9" s="241">
        <v>240</v>
      </c>
      <c r="P9" s="242">
        <v>118</v>
      </c>
      <c r="Q9" s="240">
        <v>993</v>
      </c>
      <c r="R9" s="221">
        <v>232881</v>
      </c>
      <c r="S9" s="220">
        <v>986</v>
      </c>
      <c r="T9" s="221">
        <v>166575</v>
      </c>
      <c r="U9" s="220">
        <v>951</v>
      </c>
      <c r="V9" s="221">
        <v>64206</v>
      </c>
      <c r="W9" s="220">
        <v>250</v>
      </c>
      <c r="X9" s="222">
        <v>1744</v>
      </c>
      <c r="Y9" s="220">
        <v>0</v>
      </c>
      <c r="Z9" s="222">
        <v>0</v>
      </c>
      <c r="AA9" s="220">
        <v>0</v>
      </c>
      <c r="AB9" s="222">
        <v>0</v>
      </c>
      <c r="AC9" s="220">
        <v>139</v>
      </c>
      <c r="AD9" s="222">
        <v>356</v>
      </c>
      <c r="AE9" s="220">
        <v>0</v>
      </c>
      <c r="AF9" s="222">
        <v>0</v>
      </c>
      <c r="AG9" s="226"/>
      <c r="AH9" s="181">
        <f>T9+V9+X9+Z9+AB9+AD9-R9</f>
        <v>0</v>
      </c>
      <c r="AI9" s="182"/>
      <c r="AJ9" s="180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</row>
  </sheetData>
  <mergeCells count="25">
    <mergeCell ref="A4:A7"/>
    <mergeCell ref="B4:B7"/>
    <mergeCell ref="C4:C6"/>
    <mergeCell ref="D4:P4"/>
    <mergeCell ref="Q4:AF4"/>
    <mergeCell ref="D5:D6"/>
    <mergeCell ref="E5:H5"/>
    <mergeCell ref="I5:L5"/>
    <mergeCell ref="N5:N6"/>
    <mergeCell ref="O5:O6"/>
    <mergeCell ref="M5:M6"/>
    <mergeCell ref="AH5:AH6"/>
    <mergeCell ref="AI5:AI6"/>
    <mergeCell ref="P5:P6"/>
    <mergeCell ref="Q5:R6"/>
    <mergeCell ref="S5:T6"/>
    <mergeCell ref="U5:V6"/>
    <mergeCell ref="W5:X6"/>
    <mergeCell ref="Y5:Z6"/>
    <mergeCell ref="AA5:AB6"/>
    <mergeCell ref="AC5:AD6"/>
    <mergeCell ref="AE5:AF6"/>
    <mergeCell ref="AG5:AG6"/>
    <mergeCell ref="AC3:AF3"/>
    <mergeCell ref="C3:Y3"/>
  </mergeCells>
  <pageMargins left="0.19685039370078741" right="0.19685039370078741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AD9"/>
  <sheetViews>
    <sheetView zoomScale="110" zoomScaleNormal="110" zoomScaleSheetLayoutView="115" workbookViewId="0">
      <pane xSplit="2" ySplit="7" topLeftCell="C14" activePane="bottomRight" state="frozen"/>
      <selection activeCell="K26" sqref="K26"/>
      <selection pane="topRight" activeCell="K26" sqref="K26"/>
      <selection pane="bottomLeft" activeCell="K26" sqref="K26"/>
      <selection pane="bottomRight" activeCell="K4" sqref="K4:Z4"/>
    </sheetView>
  </sheetViews>
  <sheetFormatPr defaultRowHeight="12.75" x14ac:dyDescent="0.2"/>
  <cols>
    <col min="1" max="1" width="3.7109375" customWidth="1"/>
    <col min="2" max="2" width="29.7109375" customWidth="1"/>
    <col min="3" max="3" width="7.42578125" style="3" bestFit="1" customWidth="1"/>
    <col min="4" max="4" width="8.85546875" customWidth="1"/>
    <col min="5" max="5" width="8.42578125" style="3" customWidth="1"/>
    <col min="6" max="7" width="8.7109375" style="3" customWidth="1"/>
    <col min="8" max="9" width="9" customWidth="1"/>
    <col min="10" max="11" width="8.85546875" customWidth="1"/>
    <col min="12" max="12" width="9.7109375" customWidth="1"/>
    <col min="13" max="13" width="9.28515625" customWidth="1"/>
    <col min="14" max="14" width="6.7109375" customWidth="1"/>
    <col min="15" max="16" width="6.85546875" customWidth="1"/>
    <col min="17" max="17" width="8.85546875" customWidth="1"/>
    <col min="18" max="18" width="6.7109375" bestFit="1" customWidth="1"/>
    <col min="19" max="19" width="7.28515625" customWidth="1"/>
    <col min="20" max="20" width="6.7109375" bestFit="1" customWidth="1"/>
    <col min="21" max="21" width="6.7109375" customWidth="1"/>
    <col min="22" max="26" width="6.42578125" customWidth="1"/>
    <col min="29" max="29" width="8.85546875" bestFit="1" customWidth="1"/>
  </cols>
  <sheetData>
    <row r="1" spans="1:30" hidden="1" x14ac:dyDescent="0.2"/>
    <row r="2" spans="1:30" ht="16.5" customHeight="1" x14ac:dyDescent="0.3">
      <c r="B2" s="7" t="s">
        <v>33</v>
      </c>
      <c r="C2" s="8"/>
      <c r="D2" s="7"/>
      <c r="E2" s="8"/>
      <c r="F2" s="8"/>
      <c r="G2" s="8"/>
      <c r="H2" s="7"/>
      <c r="I2" s="7"/>
      <c r="J2" s="7"/>
      <c r="K2" s="7"/>
      <c r="L2" s="7"/>
      <c r="M2" s="7"/>
      <c r="N2" s="7"/>
    </row>
    <row r="3" spans="1:30" ht="18.75" customHeight="1" x14ac:dyDescent="0.2">
      <c r="A3" s="4"/>
      <c r="B3" s="4"/>
      <c r="C3" s="5"/>
      <c r="D3" s="4"/>
      <c r="E3" s="5"/>
      <c r="F3" s="5"/>
      <c r="G3" s="5"/>
      <c r="H3" s="4"/>
      <c r="I3" s="4"/>
      <c r="J3" s="4"/>
      <c r="K3" s="4"/>
      <c r="L3" s="6"/>
    </row>
    <row r="4" spans="1:30" s="1" customFormat="1" ht="39.6" customHeight="1" x14ac:dyDescent="0.2">
      <c r="A4" s="490" t="s">
        <v>0</v>
      </c>
      <c r="B4" s="491" t="s">
        <v>28</v>
      </c>
      <c r="C4" s="496" t="s">
        <v>29</v>
      </c>
      <c r="D4" s="500" t="s">
        <v>49</v>
      </c>
      <c r="E4" s="501"/>
      <c r="F4" s="501"/>
      <c r="G4" s="501"/>
      <c r="H4" s="501"/>
      <c r="I4" s="501"/>
      <c r="J4" s="501"/>
      <c r="K4" s="499" t="s">
        <v>83</v>
      </c>
      <c r="L4" s="499"/>
      <c r="M4" s="499"/>
      <c r="N4" s="499"/>
      <c r="O4" s="499"/>
      <c r="P4" s="499"/>
      <c r="Q4" s="499"/>
      <c r="R4" s="499"/>
      <c r="S4" s="499"/>
      <c r="T4" s="499"/>
      <c r="U4" s="499"/>
      <c r="V4" s="499"/>
      <c r="W4" s="499"/>
      <c r="X4" s="499"/>
      <c r="Y4" s="499"/>
      <c r="Z4" s="499"/>
    </row>
    <row r="5" spans="1:30" s="1" customFormat="1" ht="42" customHeight="1" x14ac:dyDescent="0.2">
      <c r="A5" s="490"/>
      <c r="B5" s="492"/>
      <c r="C5" s="497"/>
      <c r="D5" s="502" t="s">
        <v>13</v>
      </c>
      <c r="E5" s="499" t="s">
        <v>76</v>
      </c>
      <c r="F5" s="499"/>
      <c r="G5" s="499"/>
      <c r="H5" s="499" t="s">
        <v>78</v>
      </c>
      <c r="I5" s="499"/>
      <c r="J5" s="502" t="s">
        <v>18</v>
      </c>
      <c r="K5" s="494" t="s">
        <v>13</v>
      </c>
      <c r="L5" s="495"/>
      <c r="M5" s="494" t="s">
        <v>51</v>
      </c>
      <c r="N5" s="495"/>
      <c r="O5" s="494" t="s">
        <v>7</v>
      </c>
      <c r="P5" s="495"/>
      <c r="Q5" s="494" t="s">
        <v>9</v>
      </c>
      <c r="R5" s="495"/>
      <c r="S5" s="494" t="s">
        <v>30</v>
      </c>
      <c r="T5" s="495"/>
      <c r="U5" s="494" t="s">
        <v>52</v>
      </c>
      <c r="V5" s="495"/>
      <c r="W5" s="494" t="s">
        <v>6</v>
      </c>
      <c r="X5" s="495"/>
      <c r="Y5" s="486" t="s">
        <v>53</v>
      </c>
      <c r="Z5" s="487"/>
    </row>
    <row r="6" spans="1:30" s="1" customFormat="1" ht="72" customHeight="1" x14ac:dyDescent="0.2">
      <c r="A6" s="490"/>
      <c r="B6" s="492"/>
      <c r="C6" s="498"/>
      <c r="D6" s="503"/>
      <c r="E6" s="34" t="s">
        <v>11</v>
      </c>
      <c r="F6" s="42" t="s">
        <v>77</v>
      </c>
      <c r="G6" s="43" t="s">
        <v>73</v>
      </c>
      <c r="H6" s="44" t="s">
        <v>74</v>
      </c>
      <c r="I6" s="43" t="s">
        <v>75</v>
      </c>
      <c r="J6" s="503"/>
      <c r="K6" s="488"/>
      <c r="L6" s="489"/>
      <c r="M6" s="488"/>
      <c r="N6" s="489"/>
      <c r="O6" s="488"/>
      <c r="P6" s="489"/>
      <c r="Q6" s="488"/>
      <c r="R6" s="489"/>
      <c r="S6" s="488"/>
      <c r="T6" s="489"/>
      <c r="U6" s="488"/>
      <c r="V6" s="489"/>
      <c r="W6" s="488"/>
      <c r="X6" s="489"/>
      <c r="Y6" s="488"/>
      <c r="Z6" s="489"/>
      <c r="AA6" s="1" t="s">
        <v>57</v>
      </c>
      <c r="AC6" s="16" t="s">
        <v>70</v>
      </c>
    </row>
    <row r="7" spans="1:30" s="2" customFormat="1" ht="15.75" customHeight="1" x14ac:dyDescent="0.2">
      <c r="A7" s="490"/>
      <c r="B7" s="493"/>
      <c r="C7" s="36" t="s">
        <v>1</v>
      </c>
      <c r="D7" s="35" t="s">
        <v>2</v>
      </c>
      <c r="E7" s="35" t="s">
        <v>2</v>
      </c>
      <c r="F7" s="35" t="s">
        <v>2</v>
      </c>
      <c r="G7" s="35" t="s">
        <v>2</v>
      </c>
      <c r="H7" s="35" t="s">
        <v>2</v>
      </c>
      <c r="I7" s="35" t="s">
        <v>2</v>
      </c>
      <c r="J7" s="35" t="s">
        <v>2</v>
      </c>
      <c r="K7" s="35" t="s">
        <v>2</v>
      </c>
      <c r="L7" s="35" t="s">
        <v>3</v>
      </c>
      <c r="M7" s="35" t="s">
        <v>2</v>
      </c>
      <c r="N7" s="35" t="s">
        <v>3</v>
      </c>
      <c r="O7" s="35" t="s">
        <v>2</v>
      </c>
      <c r="P7" s="35" t="s">
        <v>3</v>
      </c>
      <c r="Q7" s="35" t="s">
        <v>2</v>
      </c>
      <c r="R7" s="35" t="s">
        <v>3</v>
      </c>
      <c r="S7" s="35" t="s">
        <v>2</v>
      </c>
      <c r="T7" s="35" t="s">
        <v>3</v>
      </c>
      <c r="U7" s="35" t="s">
        <v>2</v>
      </c>
      <c r="V7" s="35" t="s">
        <v>3</v>
      </c>
      <c r="W7" s="35" t="s">
        <v>2</v>
      </c>
      <c r="X7" s="35" t="s">
        <v>3</v>
      </c>
      <c r="Y7" s="35" t="s">
        <v>2</v>
      </c>
      <c r="Z7" s="35" t="s">
        <v>3</v>
      </c>
    </row>
    <row r="8" spans="1:30" s="2" customFormat="1" ht="15.75" customHeight="1" x14ac:dyDescent="0.2">
      <c r="A8" s="37"/>
      <c r="B8" s="38">
        <v>1</v>
      </c>
      <c r="C8" s="39">
        <v>2</v>
      </c>
      <c r="D8" s="40">
        <v>3</v>
      </c>
      <c r="E8" s="40">
        <v>4</v>
      </c>
      <c r="F8" s="40">
        <v>5</v>
      </c>
      <c r="G8" s="40">
        <v>6</v>
      </c>
      <c r="H8" s="40">
        <v>7</v>
      </c>
      <c r="I8" s="40">
        <v>8</v>
      </c>
      <c r="J8" s="40">
        <v>9</v>
      </c>
      <c r="K8" s="40">
        <v>10</v>
      </c>
      <c r="L8" s="40">
        <v>11</v>
      </c>
      <c r="M8" s="40">
        <v>12</v>
      </c>
      <c r="N8" s="40">
        <v>13</v>
      </c>
      <c r="O8" s="40">
        <v>14</v>
      </c>
      <c r="P8" s="40">
        <v>15</v>
      </c>
      <c r="Q8" s="40">
        <v>16</v>
      </c>
      <c r="R8" s="40">
        <v>17</v>
      </c>
      <c r="S8" s="40">
        <v>18</v>
      </c>
      <c r="T8" s="40">
        <v>19</v>
      </c>
      <c r="U8" s="40">
        <v>20</v>
      </c>
      <c r="V8" s="40">
        <v>21</v>
      </c>
      <c r="W8" s="40">
        <v>22</v>
      </c>
      <c r="X8" s="40">
        <v>23</v>
      </c>
      <c r="Y8" s="40">
        <v>24</v>
      </c>
      <c r="Z8" s="40">
        <v>25</v>
      </c>
    </row>
    <row r="9" spans="1:30" s="12" customFormat="1" ht="13.15" customHeight="1" x14ac:dyDescent="0.2">
      <c r="A9" s="32">
        <v>1</v>
      </c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12">
        <f>L9-N9-P9-R9-T9-V9-X9-Z9</f>
        <v>0</v>
      </c>
      <c r="AC9" s="12">
        <f>SUM(N9+P9+R9+T9+V9+X9+Z9)</f>
        <v>0</v>
      </c>
      <c r="AD9" s="12">
        <f>L9-AC9</f>
        <v>0</v>
      </c>
    </row>
  </sheetData>
  <mergeCells count="17">
    <mergeCell ref="U5:V6"/>
    <mergeCell ref="Y5:Z6"/>
    <mergeCell ref="A4:A7"/>
    <mergeCell ref="B4:B7"/>
    <mergeCell ref="K5:L6"/>
    <mergeCell ref="C4:C6"/>
    <mergeCell ref="K4:Z4"/>
    <mergeCell ref="D4:J4"/>
    <mergeCell ref="D5:D6"/>
    <mergeCell ref="J5:J6"/>
    <mergeCell ref="O5:P6"/>
    <mergeCell ref="S5:T6"/>
    <mergeCell ref="W5:X6"/>
    <mergeCell ref="E5:G5"/>
    <mergeCell ref="H5:I5"/>
    <mergeCell ref="Q5:R6"/>
    <mergeCell ref="M5:N6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84" fitToWidth="2" orientation="landscape" r:id="rId1"/>
  <headerFooter alignWithMargins="0">
    <oddHeader>&amp;A&amp;RСтраница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X13"/>
  <sheetViews>
    <sheetView view="pageBreakPreview" zoomScale="85" zoomScaleNormal="90" zoomScaleSheetLayoutView="85" workbookViewId="0">
      <pane ySplit="1" topLeftCell="A2" activePane="bottomLeft" state="frozen"/>
      <selection pane="bottomLeft" activeCell="A12" sqref="A12:XFD15"/>
    </sheetView>
  </sheetViews>
  <sheetFormatPr defaultRowHeight="12.75" x14ac:dyDescent="0.2"/>
  <cols>
    <col min="1" max="1" width="3.7109375" customWidth="1"/>
    <col min="2" max="2" width="13.5703125" customWidth="1"/>
    <col min="3" max="3" width="6.85546875" customWidth="1"/>
    <col min="4" max="4" width="8.28515625" customWidth="1"/>
    <col min="5" max="5" width="8.5703125" customWidth="1"/>
    <col min="6" max="6" width="9" customWidth="1"/>
    <col min="7" max="8" width="8.7109375" customWidth="1"/>
    <col min="9" max="9" width="9.28515625" customWidth="1"/>
    <col min="10" max="10" width="8.140625" customWidth="1"/>
    <col min="11" max="11" width="9" customWidth="1"/>
    <col min="12" max="12" width="9.28515625" customWidth="1"/>
    <col min="13" max="13" width="9" customWidth="1"/>
    <col min="14" max="14" width="8" customWidth="1"/>
    <col min="15" max="17" width="9.5703125" customWidth="1"/>
    <col min="18" max="18" width="10.28515625" customWidth="1"/>
    <col min="19" max="19" width="7.28515625" style="9" customWidth="1"/>
    <col min="20" max="20" width="7.5703125" customWidth="1"/>
    <col min="21" max="21" width="7.140625" style="9" customWidth="1"/>
    <col min="22" max="22" width="10.28515625" customWidth="1"/>
    <col min="23" max="23" width="6" style="9" customWidth="1"/>
    <col min="24" max="24" width="4.85546875" customWidth="1"/>
    <col min="25" max="25" width="13.42578125" customWidth="1"/>
  </cols>
  <sheetData>
    <row r="1" spans="1:24" ht="409.5" hidden="1" customHeight="1" x14ac:dyDescent="0.2">
      <c r="S1"/>
      <c r="U1"/>
      <c r="W1"/>
    </row>
    <row r="2" spans="1:24" ht="21.75" customHeight="1" thickBot="1" x14ac:dyDescent="0.35">
      <c r="A2" s="110"/>
      <c r="B2" s="535" t="s">
        <v>224</v>
      </c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1"/>
      <c r="X2" s="111"/>
    </row>
    <row r="3" spans="1:24" ht="13.5" hidden="1" thickBot="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3"/>
      <c r="O3" s="112"/>
      <c r="P3" s="112"/>
      <c r="Q3" s="112"/>
      <c r="R3" s="112"/>
      <c r="S3" s="112"/>
      <c r="T3" s="112"/>
      <c r="U3" s="112"/>
      <c r="V3" s="112"/>
      <c r="W3" s="111"/>
      <c r="X3" s="111"/>
    </row>
    <row r="4" spans="1:24" s="15" customFormat="1" ht="18.75" customHeight="1" thickBot="1" x14ac:dyDescent="0.25">
      <c r="A4" s="505" t="s">
        <v>0</v>
      </c>
      <c r="B4" s="527" t="s">
        <v>173</v>
      </c>
      <c r="C4" s="529" t="s">
        <v>174</v>
      </c>
      <c r="D4" s="531" t="s">
        <v>65</v>
      </c>
      <c r="E4" s="532"/>
      <c r="F4" s="533"/>
      <c r="G4" s="533"/>
      <c r="H4" s="533"/>
      <c r="I4" s="533"/>
      <c r="J4" s="533"/>
      <c r="K4" s="533"/>
      <c r="L4" s="533"/>
      <c r="M4" s="533"/>
      <c r="N4" s="532"/>
      <c r="O4" s="532"/>
      <c r="P4" s="532"/>
      <c r="Q4" s="532"/>
      <c r="R4" s="532"/>
      <c r="S4" s="532"/>
      <c r="T4" s="532"/>
      <c r="U4" s="532"/>
      <c r="V4" s="534"/>
      <c r="W4" s="526" t="s">
        <v>175</v>
      </c>
      <c r="X4" s="504" t="s">
        <v>176</v>
      </c>
    </row>
    <row r="5" spans="1:24" s="15" customFormat="1" x14ac:dyDescent="0.2">
      <c r="A5" s="507"/>
      <c r="B5" s="528"/>
      <c r="C5" s="530"/>
      <c r="D5" s="505" t="s">
        <v>13</v>
      </c>
      <c r="E5" s="506"/>
      <c r="F5" s="509" t="s">
        <v>62</v>
      </c>
      <c r="G5" s="510"/>
      <c r="H5" s="510"/>
      <c r="I5" s="510"/>
      <c r="J5" s="510"/>
      <c r="K5" s="510"/>
      <c r="L5" s="510"/>
      <c r="M5" s="511"/>
      <c r="N5" s="505" t="s">
        <v>12</v>
      </c>
      <c r="O5" s="515"/>
      <c r="P5" s="515"/>
      <c r="Q5" s="506"/>
      <c r="R5" s="505" t="s">
        <v>4</v>
      </c>
      <c r="S5" s="515"/>
      <c r="T5" s="515"/>
      <c r="U5" s="506"/>
      <c r="V5" s="516" t="s">
        <v>111</v>
      </c>
      <c r="W5" s="526"/>
      <c r="X5" s="504"/>
    </row>
    <row r="6" spans="1:24" s="15" customFormat="1" ht="36" customHeight="1" thickBot="1" x14ac:dyDescent="0.25">
      <c r="A6" s="507"/>
      <c r="B6" s="528"/>
      <c r="C6" s="530"/>
      <c r="D6" s="507"/>
      <c r="E6" s="508"/>
      <c r="F6" s="512"/>
      <c r="G6" s="513"/>
      <c r="H6" s="513"/>
      <c r="I6" s="513"/>
      <c r="J6" s="513"/>
      <c r="K6" s="513"/>
      <c r="L6" s="513"/>
      <c r="M6" s="514"/>
      <c r="N6" s="507"/>
      <c r="O6" s="510"/>
      <c r="P6" s="510"/>
      <c r="Q6" s="508"/>
      <c r="R6" s="507"/>
      <c r="S6" s="510"/>
      <c r="T6" s="510"/>
      <c r="U6" s="508"/>
      <c r="V6" s="516"/>
      <c r="W6" s="526"/>
      <c r="X6" s="504"/>
    </row>
    <row r="7" spans="1:24" s="15" customFormat="1" ht="42" customHeight="1" x14ac:dyDescent="0.2">
      <c r="A7" s="507"/>
      <c r="B7" s="528"/>
      <c r="C7" s="530"/>
      <c r="D7" s="507"/>
      <c r="E7" s="508"/>
      <c r="F7" s="517" t="s">
        <v>64</v>
      </c>
      <c r="G7" s="518"/>
      <c r="H7" s="518"/>
      <c r="I7" s="519"/>
      <c r="J7" s="505" t="s">
        <v>63</v>
      </c>
      <c r="K7" s="515"/>
      <c r="L7" s="515"/>
      <c r="M7" s="520"/>
      <c r="N7" s="521" t="s">
        <v>122</v>
      </c>
      <c r="O7" s="522" t="s">
        <v>177</v>
      </c>
      <c r="P7" s="523" t="s">
        <v>79</v>
      </c>
      <c r="Q7" s="524" t="s">
        <v>178</v>
      </c>
      <c r="R7" s="525" t="s">
        <v>179</v>
      </c>
      <c r="S7" s="522" t="s">
        <v>180</v>
      </c>
      <c r="T7" s="523" t="s">
        <v>181</v>
      </c>
      <c r="U7" s="524" t="s">
        <v>182</v>
      </c>
      <c r="V7" s="536" t="s">
        <v>183</v>
      </c>
      <c r="W7" s="526"/>
      <c r="X7" s="504"/>
    </row>
    <row r="8" spans="1:24" s="15" customFormat="1" ht="91.5" customHeight="1" x14ac:dyDescent="0.2">
      <c r="A8" s="507"/>
      <c r="B8" s="528"/>
      <c r="C8" s="530"/>
      <c r="D8" s="507"/>
      <c r="E8" s="508"/>
      <c r="F8" s="507" t="s">
        <v>66</v>
      </c>
      <c r="G8" s="510"/>
      <c r="H8" s="510" t="s">
        <v>67</v>
      </c>
      <c r="I8" s="508"/>
      <c r="J8" s="507" t="s">
        <v>66</v>
      </c>
      <c r="K8" s="510"/>
      <c r="L8" s="510" t="s">
        <v>67</v>
      </c>
      <c r="M8" s="511"/>
      <c r="N8" s="521"/>
      <c r="O8" s="522"/>
      <c r="P8" s="523"/>
      <c r="Q8" s="524"/>
      <c r="R8" s="525"/>
      <c r="S8" s="522"/>
      <c r="T8" s="523"/>
      <c r="U8" s="524"/>
      <c r="V8" s="536"/>
      <c r="W8" s="526"/>
      <c r="X8" s="504"/>
    </row>
    <row r="9" spans="1:24" s="15" customFormat="1" ht="15" customHeight="1" x14ac:dyDescent="0.2">
      <c r="A9" s="118"/>
      <c r="B9" s="528"/>
      <c r="C9" s="119" t="s">
        <v>1</v>
      </c>
      <c r="D9" s="118" t="s">
        <v>2</v>
      </c>
      <c r="E9" s="119" t="s">
        <v>3</v>
      </c>
      <c r="F9" s="118" t="s">
        <v>2</v>
      </c>
      <c r="G9" s="115" t="s">
        <v>3</v>
      </c>
      <c r="H9" s="114" t="s">
        <v>2</v>
      </c>
      <c r="I9" s="120" t="s">
        <v>3</v>
      </c>
      <c r="J9" s="118" t="s">
        <v>2</v>
      </c>
      <c r="K9" s="115" t="s">
        <v>3</v>
      </c>
      <c r="L9" s="114" t="s">
        <v>2</v>
      </c>
      <c r="M9" s="121" t="s">
        <v>3</v>
      </c>
      <c r="N9" s="118" t="s">
        <v>2</v>
      </c>
      <c r="O9" s="114" t="s">
        <v>2</v>
      </c>
      <c r="P9" s="114" t="s">
        <v>2</v>
      </c>
      <c r="Q9" s="119" t="s">
        <v>2</v>
      </c>
      <c r="R9" s="118" t="s">
        <v>2</v>
      </c>
      <c r="S9" s="114" t="s">
        <v>2</v>
      </c>
      <c r="T9" s="114" t="s">
        <v>2</v>
      </c>
      <c r="U9" s="119" t="s">
        <v>2</v>
      </c>
      <c r="V9" s="122" t="s">
        <v>2</v>
      </c>
      <c r="W9" s="526"/>
      <c r="X9" s="504"/>
    </row>
    <row r="10" spans="1:24" s="15" customFormat="1" ht="23.25" thickBot="1" x14ac:dyDescent="0.25">
      <c r="A10" s="292"/>
      <c r="B10" s="293">
        <v>1</v>
      </c>
      <c r="C10" s="294">
        <v>2</v>
      </c>
      <c r="D10" s="295" t="s">
        <v>68</v>
      </c>
      <c r="E10" s="294" t="s">
        <v>69</v>
      </c>
      <c r="F10" s="295">
        <v>5</v>
      </c>
      <c r="G10" s="293">
        <v>6</v>
      </c>
      <c r="H10" s="293">
        <v>7</v>
      </c>
      <c r="I10" s="294">
        <v>8</v>
      </c>
      <c r="J10" s="295">
        <v>9</v>
      </c>
      <c r="K10" s="293">
        <v>10</v>
      </c>
      <c r="L10" s="293">
        <v>11</v>
      </c>
      <c r="M10" s="296">
        <v>12</v>
      </c>
      <c r="N10" s="295">
        <v>13</v>
      </c>
      <c r="O10" s="293">
        <v>14</v>
      </c>
      <c r="P10" s="293">
        <v>15</v>
      </c>
      <c r="Q10" s="294">
        <v>16</v>
      </c>
      <c r="R10" s="295">
        <v>17</v>
      </c>
      <c r="S10" s="293">
        <v>18</v>
      </c>
      <c r="T10" s="293">
        <v>19</v>
      </c>
      <c r="U10" s="294">
        <v>20</v>
      </c>
      <c r="V10" s="297">
        <v>21</v>
      </c>
      <c r="W10" s="117"/>
      <c r="X10" s="116"/>
    </row>
    <row r="11" spans="1:24" s="124" customFormat="1" ht="40.5" customHeight="1" thickBot="1" x14ac:dyDescent="0.25">
      <c r="A11" s="352">
        <v>4</v>
      </c>
      <c r="B11" s="353" t="s">
        <v>185</v>
      </c>
      <c r="C11" s="354">
        <v>1</v>
      </c>
      <c r="D11" s="355">
        <v>802</v>
      </c>
      <c r="E11" s="354">
        <v>802</v>
      </c>
      <c r="F11" s="356">
        <v>0</v>
      </c>
      <c r="G11" s="357">
        <v>0</v>
      </c>
      <c r="H11" s="357">
        <v>0</v>
      </c>
      <c r="I11" s="358">
        <v>0</v>
      </c>
      <c r="J11" s="356">
        <v>0</v>
      </c>
      <c r="K11" s="357">
        <v>0</v>
      </c>
      <c r="L11" s="359">
        <v>802</v>
      </c>
      <c r="M11" s="360">
        <v>802</v>
      </c>
      <c r="N11" s="355">
        <v>69</v>
      </c>
      <c r="O11" s="357">
        <v>0</v>
      </c>
      <c r="P11" s="357">
        <v>0</v>
      </c>
      <c r="Q11" s="358">
        <v>0</v>
      </c>
      <c r="R11" s="356">
        <v>0</v>
      </c>
      <c r="S11" s="357">
        <v>0</v>
      </c>
      <c r="T11" s="357">
        <v>0</v>
      </c>
      <c r="U11" s="358">
        <v>0</v>
      </c>
      <c r="V11" s="361">
        <v>0</v>
      </c>
      <c r="W11" s="362">
        <f>D11-F11-H11-J11-L11</f>
        <v>0</v>
      </c>
      <c r="X11" s="123">
        <f>E11-G11-K11-M11</f>
        <v>0</v>
      </c>
    </row>
    <row r="13" spans="1:24" s="60" customFormat="1" ht="25.5" customHeight="1" x14ac:dyDescent="0.2"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4"/>
    </row>
  </sheetData>
  <mergeCells count="27">
    <mergeCell ref="A4:A8"/>
    <mergeCell ref="B4:B9"/>
    <mergeCell ref="C4:C8"/>
    <mergeCell ref="D4:V4"/>
    <mergeCell ref="B2:L2"/>
    <mergeCell ref="V7:V8"/>
    <mergeCell ref="F8:G8"/>
    <mergeCell ref="H8:I8"/>
    <mergeCell ref="J8:K8"/>
    <mergeCell ref="L8:M8"/>
    <mergeCell ref="U7:U8"/>
    <mergeCell ref="X4:X9"/>
    <mergeCell ref="D5:E8"/>
    <mergeCell ref="F5:M6"/>
    <mergeCell ref="N5:Q6"/>
    <mergeCell ref="R5:U6"/>
    <mergeCell ref="V5:V6"/>
    <mergeCell ref="F7:I7"/>
    <mergeCell ref="J7:M7"/>
    <mergeCell ref="N7:N8"/>
    <mergeCell ref="O7:O8"/>
    <mergeCell ref="P7:P8"/>
    <mergeCell ref="Q7:Q8"/>
    <mergeCell ref="R7:R8"/>
    <mergeCell ref="S7:S8"/>
    <mergeCell ref="T7:T8"/>
    <mergeCell ref="W4:W9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2:S11"/>
  <sheetViews>
    <sheetView view="pageBreakPreview" zoomScale="90" zoomScaleNormal="94" zoomScaleSheetLayoutView="90" workbookViewId="0">
      <pane ySplit="8" topLeftCell="A9" activePane="bottomLeft" state="frozen"/>
      <selection pane="bottomLeft" activeCell="A11" sqref="A11:A15"/>
    </sheetView>
  </sheetViews>
  <sheetFormatPr defaultRowHeight="15" x14ac:dyDescent="0.2"/>
  <cols>
    <col min="1" max="1" width="3.7109375" style="47" customWidth="1"/>
    <col min="2" max="2" width="57.140625" style="47" customWidth="1"/>
    <col min="3" max="3" width="9.28515625" style="47" bestFit="1" customWidth="1"/>
    <col min="4" max="4" width="13.28515625" style="47" bestFit="1" customWidth="1"/>
    <col min="5" max="5" width="7.85546875" style="47" customWidth="1"/>
    <col min="6" max="8" width="7.42578125" style="47" customWidth="1"/>
    <col min="9" max="9" width="20.140625" style="47" bestFit="1" customWidth="1"/>
    <col min="10" max="10" width="12.5703125" style="47" customWidth="1"/>
    <col min="11" max="11" width="13.140625" style="47" customWidth="1"/>
    <col min="12" max="12" width="9.42578125" style="47" customWidth="1"/>
    <col min="13" max="13" width="8.28515625" style="47" customWidth="1"/>
    <col min="14" max="14" width="3.28515625" style="49" customWidth="1"/>
    <col min="15" max="15" width="10.85546875" style="47" customWidth="1"/>
    <col min="16" max="16" width="7.140625" style="49" customWidth="1"/>
    <col min="17" max="17" width="7.85546875" style="47" customWidth="1"/>
    <col min="18" max="18" width="7.7109375" style="49" customWidth="1"/>
    <col min="19" max="19" width="6.42578125" style="47" customWidth="1"/>
    <col min="20" max="20" width="13.42578125" style="47" customWidth="1"/>
    <col min="21" max="16384" width="9.140625" style="47"/>
  </cols>
  <sheetData>
    <row r="2" spans="1:19" ht="300.75" customHeight="1" x14ac:dyDescent="0.2">
      <c r="F2" s="47" t="s">
        <v>214</v>
      </c>
    </row>
    <row r="3" spans="1:19" ht="21.75" customHeight="1" x14ac:dyDescent="0.3">
      <c r="A3" s="50"/>
      <c r="B3" s="54" t="s">
        <v>223</v>
      </c>
      <c r="C3" s="48"/>
      <c r="H3" s="51"/>
      <c r="I3" s="51"/>
      <c r="J3" s="51"/>
      <c r="K3" s="14"/>
      <c r="L3" s="51"/>
      <c r="M3" s="50"/>
      <c r="N3" s="52"/>
      <c r="O3" s="50"/>
      <c r="P3" s="52"/>
      <c r="Q3" s="50"/>
      <c r="R3" s="52"/>
      <c r="S3" s="50"/>
    </row>
    <row r="4" spans="1:19" s="53" customFormat="1" ht="38.25" customHeight="1" x14ac:dyDescent="0.2">
      <c r="A4" s="540" t="s">
        <v>0</v>
      </c>
      <c r="B4" s="541" t="s">
        <v>28</v>
      </c>
      <c r="C4" s="542" t="s">
        <v>61</v>
      </c>
      <c r="D4" s="543"/>
      <c r="E4" s="543"/>
      <c r="F4" s="543"/>
      <c r="G4" s="543"/>
      <c r="H4" s="543"/>
      <c r="I4" s="554" t="s">
        <v>56</v>
      </c>
      <c r="J4" s="555" t="s">
        <v>212</v>
      </c>
      <c r="K4" s="548" t="s">
        <v>58</v>
      </c>
      <c r="L4" s="537" t="s">
        <v>216</v>
      </c>
    </row>
    <row r="5" spans="1:19" s="53" customFormat="1" ht="21.75" customHeight="1" x14ac:dyDescent="0.2">
      <c r="A5" s="540"/>
      <c r="B5" s="541"/>
      <c r="C5" s="544"/>
      <c r="D5" s="545"/>
      <c r="E5" s="545"/>
      <c r="F5" s="545"/>
      <c r="G5" s="545"/>
      <c r="H5" s="545"/>
      <c r="I5" s="554"/>
      <c r="J5" s="556"/>
      <c r="K5" s="549"/>
      <c r="L5" s="538"/>
    </row>
    <row r="6" spans="1:19" s="53" customFormat="1" ht="18.75" customHeight="1" x14ac:dyDescent="0.2">
      <c r="A6" s="540"/>
      <c r="B6" s="541"/>
      <c r="C6" s="546"/>
      <c r="D6" s="547"/>
      <c r="E6" s="547"/>
      <c r="F6" s="547"/>
      <c r="G6" s="547"/>
      <c r="H6" s="547"/>
      <c r="I6" s="554"/>
      <c r="J6" s="556"/>
      <c r="K6" s="549"/>
      <c r="L6" s="538"/>
    </row>
    <row r="7" spans="1:19" s="53" customFormat="1" ht="17.25" customHeight="1" x14ac:dyDescent="0.2">
      <c r="A7" s="540"/>
      <c r="B7" s="541"/>
      <c r="C7" s="551" t="s">
        <v>13</v>
      </c>
      <c r="D7" s="552"/>
      <c r="E7" s="551" t="s">
        <v>40</v>
      </c>
      <c r="F7" s="552"/>
      <c r="G7" s="551" t="s">
        <v>41</v>
      </c>
      <c r="H7" s="553"/>
      <c r="I7" s="554"/>
      <c r="J7" s="557"/>
      <c r="K7" s="550"/>
      <c r="L7" s="539"/>
      <c r="O7" s="67" t="s">
        <v>84</v>
      </c>
    </row>
    <row r="8" spans="1:19" s="53" customFormat="1" ht="17.25" customHeight="1" x14ac:dyDescent="0.2">
      <c r="A8" s="540"/>
      <c r="B8" s="541"/>
      <c r="C8" s="23" t="s">
        <v>2</v>
      </c>
      <c r="D8" s="45" t="s">
        <v>3</v>
      </c>
      <c r="E8" s="23" t="s">
        <v>2</v>
      </c>
      <c r="F8" s="45" t="s">
        <v>3</v>
      </c>
      <c r="G8" s="23" t="s">
        <v>2</v>
      </c>
      <c r="H8" s="46" t="s">
        <v>3</v>
      </c>
      <c r="I8" s="25" t="s">
        <v>10</v>
      </c>
      <c r="J8" s="25"/>
      <c r="K8" s="26" t="s">
        <v>10</v>
      </c>
      <c r="L8" s="26"/>
      <c r="O8" s="68"/>
    </row>
    <row r="9" spans="1:19" ht="12" customHeight="1" x14ac:dyDescent="0.2">
      <c r="A9" s="27"/>
      <c r="B9" s="28">
        <v>1</v>
      </c>
      <c r="C9" s="20" t="s">
        <v>59</v>
      </c>
      <c r="D9" s="20" t="s">
        <v>60</v>
      </c>
      <c r="E9" s="20">
        <v>4</v>
      </c>
      <c r="F9" s="20">
        <v>5</v>
      </c>
      <c r="G9" s="20">
        <v>6</v>
      </c>
      <c r="H9" s="21">
        <v>7</v>
      </c>
      <c r="I9" s="26">
        <v>8</v>
      </c>
      <c r="J9" s="26"/>
      <c r="K9" s="22">
        <v>9</v>
      </c>
      <c r="L9" s="351"/>
      <c r="N9" s="47"/>
      <c r="O9" s="65"/>
      <c r="P9" s="47"/>
      <c r="R9" s="47"/>
    </row>
    <row r="10" spans="1:19" ht="37.5" customHeight="1" x14ac:dyDescent="0.2">
      <c r="A10" s="104">
        <v>1</v>
      </c>
      <c r="B10" s="105" t="s">
        <v>80</v>
      </c>
      <c r="C10" s="106">
        <v>35</v>
      </c>
      <c r="D10" s="106">
        <v>54</v>
      </c>
      <c r="E10" s="106">
        <v>2</v>
      </c>
      <c r="F10" s="106">
        <v>2</v>
      </c>
      <c r="G10" s="106">
        <v>33</v>
      </c>
      <c r="H10" s="106">
        <v>52</v>
      </c>
      <c r="I10" s="107">
        <v>71701</v>
      </c>
      <c r="J10" s="314">
        <v>2</v>
      </c>
      <c r="K10" s="413">
        <v>81515</v>
      </c>
      <c r="L10" s="363">
        <v>30</v>
      </c>
      <c r="M10" s="101"/>
      <c r="N10" s="101"/>
      <c r="O10" s="103">
        <f t="shared" ref="O10" si="0">I10+K10</f>
        <v>153216</v>
      </c>
      <c r="P10" s="71"/>
      <c r="Q10" s="70"/>
      <c r="R10" s="71"/>
      <c r="S10" s="70"/>
    </row>
    <row r="11" spans="1:19" s="160" customFormat="1" x14ac:dyDescent="0.2">
      <c r="N11" s="161"/>
      <c r="P11" s="161"/>
      <c r="R11" s="161"/>
    </row>
  </sheetData>
  <mergeCells count="10">
    <mergeCell ref="L4:L7"/>
    <mergeCell ref="A4:A8"/>
    <mergeCell ref="B4:B8"/>
    <mergeCell ref="C4:H6"/>
    <mergeCell ref="K4:K7"/>
    <mergeCell ref="C7:D7"/>
    <mergeCell ref="E7:F7"/>
    <mergeCell ref="G7:H7"/>
    <mergeCell ref="I4:I7"/>
    <mergeCell ref="J4:J7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80" orientation="landscape" r:id="rId1"/>
  <headerFooter alignWithMargins="0">
    <oddHeader>&amp;A&amp;RСтраница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F9"/>
  <sheetViews>
    <sheetView view="pageBreakPreview" zoomScale="74" zoomScaleNormal="80" zoomScaleSheetLayoutView="74" workbookViewId="0">
      <pane xSplit="2" ySplit="6" topLeftCell="C7" activePane="bottomRight" state="frozen"/>
      <selection activeCell="K26" sqref="K26"/>
      <selection pane="topRight" activeCell="K26" sqref="K26"/>
      <selection pane="bottomLeft" activeCell="K26" sqref="K26"/>
      <selection pane="bottomRight" activeCell="A10" sqref="A10:XFD19"/>
    </sheetView>
  </sheetViews>
  <sheetFormatPr defaultRowHeight="12.75" x14ac:dyDescent="0.2"/>
  <cols>
    <col min="1" max="1" width="3.7109375" customWidth="1"/>
    <col min="2" max="2" width="17.140625" customWidth="1"/>
    <col min="3" max="3" width="5.7109375" customWidth="1"/>
    <col min="4" max="4" width="7.85546875" customWidth="1"/>
    <col min="5" max="5" width="6.5703125" customWidth="1"/>
    <col min="6" max="6" width="8.28515625" customWidth="1"/>
    <col min="7" max="7" width="9" customWidth="1"/>
    <col min="8" max="8" width="9.5703125" customWidth="1"/>
    <col min="9" max="12" width="8" customWidth="1"/>
    <col min="13" max="13" width="10.5703125" customWidth="1"/>
    <col min="14" max="14" width="7.5703125" style="9" customWidth="1"/>
    <col min="15" max="15" width="9.28515625" customWidth="1"/>
    <col min="16" max="16" width="6.85546875" customWidth="1"/>
    <col min="17" max="17" width="7.28515625" customWidth="1"/>
    <col min="18" max="18" width="6.7109375" customWidth="1"/>
    <col min="19" max="20" width="8" customWidth="1"/>
    <col min="21" max="21" width="8.140625" customWidth="1"/>
    <col min="22" max="22" width="8.5703125" customWidth="1"/>
    <col min="23" max="23" width="9.28515625" customWidth="1"/>
    <col min="24" max="24" width="7.28515625" customWidth="1"/>
    <col min="25" max="26" width="6.5703125" customWidth="1"/>
    <col min="27" max="27" width="6.85546875" customWidth="1"/>
    <col min="28" max="28" width="6.7109375" customWidth="1"/>
    <col min="29" max="29" width="8.85546875" customWidth="1"/>
    <col min="30" max="30" width="8" customWidth="1"/>
    <col min="31" max="31" width="5.7109375" hidden="1" customWidth="1"/>
    <col min="40" max="40" width="55.140625" customWidth="1"/>
  </cols>
  <sheetData>
    <row r="1" spans="1:32" ht="9.9499999999999993" customHeight="1" x14ac:dyDescent="0.2">
      <c r="B1" s="19"/>
      <c r="Q1" s="19"/>
      <c r="R1" s="19"/>
      <c r="S1" s="19"/>
      <c r="T1" s="19"/>
      <c r="U1" s="19"/>
    </row>
    <row r="2" spans="1:32" ht="20.25" customHeight="1" x14ac:dyDescent="0.3">
      <c r="A2" s="4"/>
      <c r="B2" s="4"/>
      <c r="C2" s="29" t="s">
        <v>222</v>
      </c>
      <c r="D2" s="30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19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s="2" customFormat="1" ht="9.9499999999999993" customHeight="1" x14ac:dyDescent="0.2">
      <c r="A3" s="572" t="s">
        <v>0</v>
      </c>
      <c r="B3" s="572" t="s">
        <v>28</v>
      </c>
      <c r="C3" s="576" t="s">
        <v>29</v>
      </c>
      <c r="D3" s="573" t="s">
        <v>14</v>
      </c>
      <c r="E3" s="574"/>
      <c r="F3" s="574"/>
      <c r="G3" s="574"/>
      <c r="H3" s="574"/>
      <c r="I3" s="574"/>
      <c r="J3" s="574"/>
      <c r="K3" s="574"/>
      <c r="L3" s="574"/>
      <c r="M3" s="575"/>
      <c r="N3" s="558" t="s">
        <v>81</v>
      </c>
      <c r="O3" s="559"/>
      <c r="P3" s="559"/>
      <c r="Q3" s="559"/>
      <c r="R3" s="559"/>
      <c r="S3" s="559"/>
      <c r="T3" s="559"/>
      <c r="U3" s="559"/>
      <c r="V3" s="559"/>
      <c r="W3" s="559"/>
      <c r="X3" s="559"/>
      <c r="Y3" s="559"/>
      <c r="Z3" s="559"/>
      <c r="AA3" s="559"/>
      <c r="AB3" s="559"/>
      <c r="AC3" s="559"/>
    </row>
    <row r="4" spans="1:32" s="2" customFormat="1" ht="33" customHeight="1" x14ac:dyDescent="0.2">
      <c r="A4" s="572"/>
      <c r="B4" s="572"/>
      <c r="C4" s="577"/>
      <c r="D4" s="579" t="s">
        <v>13</v>
      </c>
      <c r="E4" s="551" t="s">
        <v>15</v>
      </c>
      <c r="F4" s="553"/>
      <c r="G4" s="552"/>
      <c r="H4" s="542" t="s">
        <v>8</v>
      </c>
      <c r="I4" s="581"/>
      <c r="J4" s="582" t="s">
        <v>205</v>
      </c>
      <c r="K4" s="582"/>
      <c r="L4" s="582"/>
      <c r="M4" s="582"/>
      <c r="N4" s="560" t="s">
        <v>13</v>
      </c>
      <c r="O4" s="561"/>
      <c r="P4" s="564" t="s">
        <v>5</v>
      </c>
      <c r="Q4" s="565"/>
      <c r="R4" s="564" t="s">
        <v>7</v>
      </c>
      <c r="S4" s="565"/>
      <c r="T4" s="564" t="s">
        <v>209</v>
      </c>
      <c r="U4" s="565"/>
      <c r="V4" s="564" t="s">
        <v>30</v>
      </c>
      <c r="W4" s="565"/>
      <c r="X4" s="564" t="s">
        <v>54</v>
      </c>
      <c r="Y4" s="565"/>
      <c r="Z4" s="564" t="s">
        <v>6</v>
      </c>
      <c r="AA4" s="565"/>
      <c r="AB4" s="568" t="s">
        <v>53</v>
      </c>
      <c r="AC4" s="569"/>
    </row>
    <row r="5" spans="1:32" s="2" customFormat="1" ht="73.5" customHeight="1" x14ac:dyDescent="0.2">
      <c r="A5" s="572"/>
      <c r="B5" s="572"/>
      <c r="C5" s="578"/>
      <c r="D5" s="580"/>
      <c r="E5" s="31" t="s">
        <v>11</v>
      </c>
      <c r="F5" s="18" t="s">
        <v>85</v>
      </c>
      <c r="G5" s="18" t="s">
        <v>73</v>
      </c>
      <c r="H5" s="17" t="s">
        <v>74</v>
      </c>
      <c r="I5" s="18" t="s">
        <v>75</v>
      </c>
      <c r="J5" s="554" t="s">
        <v>206</v>
      </c>
      <c r="K5" s="583"/>
      <c r="L5" s="554" t="s">
        <v>207</v>
      </c>
      <c r="M5" s="583"/>
      <c r="N5" s="562"/>
      <c r="O5" s="563"/>
      <c r="P5" s="566"/>
      <c r="Q5" s="567"/>
      <c r="R5" s="566"/>
      <c r="S5" s="567"/>
      <c r="T5" s="566"/>
      <c r="U5" s="567"/>
      <c r="V5" s="566"/>
      <c r="W5" s="567"/>
      <c r="X5" s="566"/>
      <c r="Y5" s="567"/>
      <c r="Z5" s="566"/>
      <c r="AA5" s="567"/>
      <c r="AB5" s="570"/>
      <c r="AC5" s="571"/>
      <c r="AD5" s="2" t="s">
        <v>57</v>
      </c>
      <c r="AF5" s="16" t="s">
        <v>70</v>
      </c>
    </row>
    <row r="6" spans="1:32" s="2" customFormat="1" ht="21.75" customHeight="1" x14ac:dyDescent="0.2">
      <c r="A6" s="572"/>
      <c r="B6" s="572"/>
      <c r="C6" s="13" t="s">
        <v>1</v>
      </c>
      <c r="D6" s="13" t="s">
        <v>31</v>
      </c>
      <c r="E6" s="13" t="s">
        <v>2</v>
      </c>
      <c r="F6" s="13" t="s">
        <v>2</v>
      </c>
      <c r="G6" s="13" t="s">
        <v>2</v>
      </c>
      <c r="H6" s="13" t="s">
        <v>2</v>
      </c>
      <c r="I6" s="13" t="s">
        <v>2</v>
      </c>
      <c r="J6" s="23" t="s">
        <v>2</v>
      </c>
      <c r="K6" s="45" t="s">
        <v>3</v>
      </c>
      <c r="L6" s="45" t="s">
        <v>2</v>
      </c>
      <c r="M6" s="45" t="s">
        <v>3</v>
      </c>
      <c r="N6" s="23" t="s">
        <v>2</v>
      </c>
      <c r="O6" s="24" t="s">
        <v>3</v>
      </c>
      <c r="P6" s="24" t="s">
        <v>2</v>
      </c>
      <c r="Q6" s="24" t="s">
        <v>3</v>
      </c>
      <c r="R6" s="24" t="s">
        <v>2</v>
      </c>
      <c r="S6" s="24" t="s">
        <v>3</v>
      </c>
      <c r="T6" s="24" t="s">
        <v>2</v>
      </c>
      <c r="U6" s="24" t="s">
        <v>3</v>
      </c>
      <c r="V6" s="24" t="s">
        <v>2</v>
      </c>
      <c r="W6" s="24" t="s">
        <v>3</v>
      </c>
      <c r="X6" s="24" t="s">
        <v>2</v>
      </c>
      <c r="Y6" s="24" t="s">
        <v>3</v>
      </c>
      <c r="Z6" s="24" t="s">
        <v>2</v>
      </c>
      <c r="AA6" s="24" t="s">
        <v>3</v>
      </c>
      <c r="AB6" s="24" t="s">
        <v>2</v>
      </c>
      <c r="AC6" s="24" t="s">
        <v>3</v>
      </c>
    </row>
    <row r="7" spans="1:32" s="58" customFormat="1" ht="18.75" customHeight="1" x14ac:dyDescent="0.2">
      <c r="A7" s="59"/>
      <c r="B7" s="55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285">
        <v>9</v>
      </c>
      <c r="K7" s="56">
        <v>9</v>
      </c>
      <c r="L7" s="56">
        <v>9</v>
      </c>
      <c r="M7" s="56">
        <v>9</v>
      </c>
      <c r="N7" s="57">
        <v>10</v>
      </c>
      <c r="O7" s="56">
        <v>11</v>
      </c>
      <c r="P7" s="56">
        <v>12</v>
      </c>
      <c r="Q7" s="56">
        <v>13</v>
      </c>
      <c r="R7" s="56">
        <v>14</v>
      </c>
      <c r="S7" s="56">
        <v>15</v>
      </c>
      <c r="T7" s="56">
        <v>16</v>
      </c>
      <c r="U7" s="56">
        <v>17</v>
      </c>
      <c r="V7" s="56">
        <v>18</v>
      </c>
      <c r="W7" s="56">
        <v>19</v>
      </c>
      <c r="X7" s="56">
        <v>20</v>
      </c>
      <c r="Y7" s="56">
        <v>21</v>
      </c>
      <c r="Z7" s="56">
        <v>22</v>
      </c>
      <c r="AA7" s="56">
        <v>23</v>
      </c>
      <c r="AB7" s="56">
        <v>24</v>
      </c>
      <c r="AC7" s="56">
        <v>25</v>
      </c>
    </row>
    <row r="8" spans="1:32" s="60" customFormat="1" ht="13.5" thickBot="1" x14ac:dyDescent="0.25"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3"/>
      <c r="O8" s="69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</row>
    <row r="9" spans="1:32" s="60" customFormat="1" ht="63.75" customHeight="1" thickBot="1" x14ac:dyDescent="0.25">
      <c r="A9" s="151">
        <v>1</v>
      </c>
      <c r="B9" s="286" t="s">
        <v>208</v>
      </c>
      <c r="C9" s="266">
        <v>3</v>
      </c>
      <c r="D9" s="266">
        <v>379</v>
      </c>
      <c r="E9" s="266">
        <v>29</v>
      </c>
      <c r="F9" s="267">
        <v>0</v>
      </c>
      <c r="G9" s="267">
        <v>0</v>
      </c>
      <c r="H9" s="267">
        <v>0</v>
      </c>
      <c r="I9" s="267">
        <v>0</v>
      </c>
      <c r="J9" s="291">
        <v>111</v>
      </c>
      <c r="K9" s="291">
        <v>111</v>
      </c>
      <c r="L9" s="291">
        <v>460</v>
      </c>
      <c r="M9" s="401">
        <v>1502</v>
      </c>
      <c r="N9" s="402">
        <v>379</v>
      </c>
      <c r="O9" s="403">
        <v>13827</v>
      </c>
      <c r="P9" s="405">
        <v>379</v>
      </c>
      <c r="Q9" s="404">
        <v>3715</v>
      </c>
      <c r="R9" s="405">
        <v>379</v>
      </c>
      <c r="S9" s="404">
        <v>6952</v>
      </c>
      <c r="T9" s="405">
        <v>100</v>
      </c>
      <c r="U9" s="404">
        <v>528</v>
      </c>
      <c r="V9" s="405">
        <v>379</v>
      </c>
      <c r="W9" s="404">
        <v>2632</v>
      </c>
      <c r="X9" s="268">
        <v>0</v>
      </c>
      <c r="Y9" s="268">
        <v>0</v>
      </c>
      <c r="Z9" s="269">
        <v>0</v>
      </c>
      <c r="AA9" s="269">
        <v>0</v>
      </c>
      <c r="AB9" s="269">
        <v>0</v>
      </c>
      <c r="AC9" s="270">
        <v>0</v>
      </c>
      <c r="AD9" s="62"/>
    </row>
  </sheetData>
  <mergeCells count="19">
    <mergeCell ref="A3:A6"/>
    <mergeCell ref="B3:B6"/>
    <mergeCell ref="D3:M3"/>
    <mergeCell ref="C3:C5"/>
    <mergeCell ref="D4:D5"/>
    <mergeCell ref="E4:G4"/>
    <mergeCell ref="H4:I4"/>
    <mergeCell ref="J4:M4"/>
    <mergeCell ref="J5:K5"/>
    <mergeCell ref="L5:M5"/>
    <mergeCell ref="N3:AC3"/>
    <mergeCell ref="N4:O5"/>
    <mergeCell ref="Z4:AA5"/>
    <mergeCell ref="T4:U5"/>
    <mergeCell ref="R4:S5"/>
    <mergeCell ref="V4:W5"/>
    <mergeCell ref="P4:Q5"/>
    <mergeCell ref="X4:Y5"/>
    <mergeCell ref="AB4:AC5"/>
  </mergeCells>
  <phoneticPr fontId="5" type="noConversion"/>
  <printOptions horizontalCentered="1"/>
  <pageMargins left="0.39370078740157483" right="0" top="0" bottom="0" header="0" footer="0"/>
  <pageSetup paperSize="9" scale="61" fitToWidth="2" orientation="landscape" r:id="rId1"/>
  <headerFooter alignWithMargins="0">
    <oddHeader>&amp;A&amp;RСтраница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AW8"/>
  <sheetViews>
    <sheetView view="pageBreakPreview" zoomScale="86" zoomScaleNormal="90" zoomScaleSheetLayoutView="86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A9" sqref="A9:XFD12"/>
    </sheetView>
  </sheetViews>
  <sheetFormatPr defaultRowHeight="15.75" x14ac:dyDescent="0.2"/>
  <cols>
    <col min="1" max="1" width="3.7109375" style="10" customWidth="1"/>
    <col min="2" max="2" width="29.42578125" style="10" customWidth="1"/>
    <col min="3" max="4" width="9.28515625" style="10" customWidth="1"/>
    <col min="5" max="5" width="9.42578125" style="10" customWidth="1"/>
    <col min="6" max="6" width="8.85546875" style="10" customWidth="1"/>
    <col min="7" max="7" width="7.140625" style="10" customWidth="1"/>
    <col min="8" max="10" width="9.28515625" style="10" customWidth="1"/>
    <col min="11" max="11" width="7.7109375" style="10" customWidth="1"/>
    <col min="12" max="14" width="9.28515625" style="10" customWidth="1"/>
    <col min="15" max="15" width="6" style="10" customWidth="1"/>
    <col min="16" max="18" width="9.7109375" style="10" customWidth="1"/>
    <col min="19" max="19" width="5.28515625" style="10" customWidth="1"/>
    <col min="20" max="20" width="7.7109375" style="10" customWidth="1"/>
    <col min="21" max="21" width="5.28515625" style="10" customWidth="1"/>
    <col min="22" max="22" width="7.5703125" style="10" customWidth="1"/>
    <col min="23" max="23" width="8.140625" style="10" hidden="1" customWidth="1"/>
    <col min="24" max="24" width="6.7109375" style="10" customWidth="1"/>
    <col min="25" max="25" width="7.140625" style="10" customWidth="1"/>
    <col min="26" max="26" width="7.7109375" style="10" customWidth="1"/>
    <col min="27" max="34" width="7.140625" style="10" customWidth="1"/>
    <col min="35" max="35" width="7.7109375" style="10" customWidth="1"/>
    <col min="36" max="38" width="9.140625" style="10" hidden="1" customWidth="1"/>
    <col min="39" max="39" width="10.5703125" style="10" hidden="1" customWidth="1"/>
    <col min="40" max="40" width="5.140625" style="10" hidden="1" customWidth="1"/>
    <col min="41" max="44" width="6.5703125" style="10" hidden="1" customWidth="1"/>
    <col min="45" max="49" width="9.140625" style="10" hidden="1" customWidth="1"/>
    <col min="50" max="16384" width="9.140625" style="10"/>
  </cols>
  <sheetData>
    <row r="1" spans="1:24" ht="3" customHeight="1" x14ac:dyDescent="0.2"/>
    <row r="2" spans="1:24" s="66" customFormat="1" ht="19.5" customHeight="1" x14ac:dyDescent="0.3">
      <c r="A2" s="10"/>
      <c r="B2" s="584" t="s">
        <v>82</v>
      </c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10"/>
      <c r="N2" s="10"/>
      <c r="O2" s="11"/>
      <c r="P2" s="64"/>
      <c r="Q2" s="271" t="s">
        <v>221</v>
      </c>
      <c r="R2" s="64"/>
      <c r="S2" s="10"/>
      <c r="T2" s="10"/>
      <c r="U2" s="10"/>
      <c r="V2" s="10"/>
      <c r="W2" s="10"/>
      <c r="X2" s="10"/>
    </row>
    <row r="3" spans="1:24" ht="21" customHeight="1" x14ac:dyDescent="0.2">
      <c r="C3" s="11"/>
      <c r="E3" s="11"/>
      <c r="F3" s="11"/>
      <c r="H3" s="152"/>
      <c r="I3" s="152"/>
      <c r="J3" s="152"/>
      <c r="L3" s="11"/>
      <c r="M3" s="11"/>
      <c r="N3" s="11"/>
      <c r="O3" s="11"/>
    </row>
    <row r="4" spans="1:24" ht="44.25" customHeight="1" x14ac:dyDescent="0.2">
      <c r="A4" s="572" t="s">
        <v>0</v>
      </c>
      <c r="B4" s="586" t="s">
        <v>28</v>
      </c>
      <c r="C4" s="588" t="s">
        <v>29</v>
      </c>
      <c r="D4" s="554" t="s">
        <v>50</v>
      </c>
      <c r="E4" s="591"/>
      <c r="F4" s="591"/>
      <c r="G4" s="559" t="s">
        <v>19</v>
      </c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</row>
    <row r="5" spans="1:24" x14ac:dyDescent="0.2">
      <c r="A5" s="572"/>
      <c r="B5" s="587"/>
      <c r="C5" s="589"/>
      <c r="D5" s="555" t="s">
        <v>13</v>
      </c>
      <c r="E5" s="592" t="s">
        <v>34</v>
      </c>
      <c r="F5" s="593" t="s">
        <v>35</v>
      </c>
      <c r="G5" s="595" t="s">
        <v>13</v>
      </c>
      <c r="H5" s="596"/>
      <c r="I5" s="542" t="s">
        <v>5</v>
      </c>
      <c r="J5" s="581"/>
      <c r="K5" s="544" t="s">
        <v>7</v>
      </c>
      <c r="L5" s="600"/>
      <c r="M5" s="542" t="s">
        <v>9</v>
      </c>
      <c r="N5" s="581"/>
      <c r="O5" s="544" t="s">
        <v>30</v>
      </c>
      <c r="P5" s="600"/>
      <c r="Q5" s="542" t="s">
        <v>54</v>
      </c>
      <c r="R5" s="581"/>
      <c r="S5" s="544" t="s">
        <v>6</v>
      </c>
      <c r="T5" s="600"/>
      <c r="U5" s="601" t="s">
        <v>55</v>
      </c>
      <c r="V5" s="602"/>
      <c r="X5" s="605" t="s">
        <v>169</v>
      </c>
    </row>
    <row r="6" spans="1:24" x14ac:dyDescent="0.2">
      <c r="A6" s="572"/>
      <c r="B6" s="587"/>
      <c r="C6" s="590"/>
      <c r="D6" s="557"/>
      <c r="E6" s="592"/>
      <c r="F6" s="594"/>
      <c r="G6" s="597"/>
      <c r="H6" s="598"/>
      <c r="I6" s="546"/>
      <c r="J6" s="599"/>
      <c r="K6" s="546"/>
      <c r="L6" s="599"/>
      <c r="M6" s="546"/>
      <c r="N6" s="599"/>
      <c r="O6" s="546"/>
      <c r="P6" s="599"/>
      <c r="Q6" s="546"/>
      <c r="R6" s="599"/>
      <c r="S6" s="546"/>
      <c r="T6" s="599"/>
      <c r="U6" s="603"/>
      <c r="V6" s="604"/>
      <c r="X6" s="605"/>
    </row>
    <row r="7" spans="1:24" ht="16.5" thickBot="1" x14ac:dyDescent="0.25">
      <c r="A7" s="586"/>
      <c r="B7" s="587"/>
      <c r="C7" s="153" t="s">
        <v>1</v>
      </c>
      <c r="D7" s="154" t="s">
        <v>2</v>
      </c>
      <c r="E7" s="154" t="s">
        <v>2</v>
      </c>
      <c r="F7" s="154" t="s">
        <v>2</v>
      </c>
      <c r="G7" s="154" t="s">
        <v>2</v>
      </c>
      <c r="H7" s="154" t="s">
        <v>3</v>
      </c>
      <c r="I7" s="154" t="s">
        <v>2</v>
      </c>
      <c r="J7" s="154" t="s">
        <v>3</v>
      </c>
      <c r="K7" s="154" t="s">
        <v>2</v>
      </c>
      <c r="L7" s="154" t="s">
        <v>3</v>
      </c>
      <c r="M7" s="154" t="s">
        <v>2</v>
      </c>
      <c r="N7" s="154" t="s">
        <v>3</v>
      </c>
      <c r="O7" s="154" t="s">
        <v>2</v>
      </c>
      <c r="P7" s="154" t="s">
        <v>3</v>
      </c>
      <c r="Q7" s="154" t="s">
        <v>2</v>
      </c>
      <c r="R7" s="154" t="s">
        <v>3</v>
      </c>
      <c r="S7" s="154" t="s">
        <v>2</v>
      </c>
      <c r="T7" s="154" t="s">
        <v>3</v>
      </c>
      <c r="U7" s="154" t="s">
        <v>2</v>
      </c>
      <c r="V7" s="154" t="s">
        <v>3</v>
      </c>
    </row>
    <row r="8" spans="1:24" ht="30.75" thickBot="1" x14ac:dyDescent="0.25">
      <c r="A8" s="102">
        <v>1</v>
      </c>
      <c r="B8" s="276" t="s">
        <v>80</v>
      </c>
      <c r="C8" s="287">
        <v>1</v>
      </c>
      <c r="D8" s="287">
        <v>50</v>
      </c>
      <c r="E8" s="287">
        <v>34</v>
      </c>
      <c r="F8" s="287">
        <v>16</v>
      </c>
      <c r="G8" s="287">
        <v>50</v>
      </c>
      <c r="H8" s="287">
        <v>5964</v>
      </c>
      <c r="I8" s="287">
        <v>50</v>
      </c>
      <c r="J8" s="287">
        <v>1516</v>
      </c>
      <c r="K8" s="287">
        <v>50</v>
      </c>
      <c r="L8" s="287">
        <v>1954</v>
      </c>
      <c r="M8" s="287">
        <v>44</v>
      </c>
      <c r="N8" s="287">
        <v>399</v>
      </c>
      <c r="O8" s="287">
        <v>50</v>
      </c>
      <c r="P8" s="287">
        <v>1027</v>
      </c>
      <c r="Q8" s="287">
        <v>0</v>
      </c>
      <c r="R8" s="287">
        <v>0</v>
      </c>
      <c r="S8" s="287">
        <v>0</v>
      </c>
      <c r="T8" s="287">
        <v>0</v>
      </c>
      <c r="U8" s="287">
        <v>50</v>
      </c>
      <c r="V8" s="287">
        <v>1068</v>
      </c>
      <c r="X8" s="155"/>
    </row>
  </sheetData>
  <mergeCells count="18">
    <mergeCell ref="U5:V6"/>
    <mergeCell ref="X5:X6"/>
    <mergeCell ref="B2:L2"/>
    <mergeCell ref="A4:A7"/>
    <mergeCell ref="B4:B7"/>
    <mergeCell ref="C4:C6"/>
    <mergeCell ref="D4:F4"/>
    <mergeCell ref="G4:V4"/>
    <mergeCell ref="D5:D6"/>
    <mergeCell ref="E5:E6"/>
    <mergeCell ref="F5:F6"/>
    <mergeCell ref="G5:H6"/>
    <mergeCell ref="I5:J6"/>
    <mergeCell ref="K5:L6"/>
    <mergeCell ref="M5:N6"/>
    <mergeCell ref="O5:P6"/>
    <mergeCell ref="Q5:R6"/>
    <mergeCell ref="S5:T6"/>
  </mergeCells>
  <phoneticPr fontId="5" type="noConversion"/>
  <pageMargins left="0.78740157480314965" right="0.39370078740157483" top="0.59055118110236227" bottom="0.39370078740157483" header="0.31496062992125984" footer="0.19685039370078741"/>
  <pageSetup paperSize="9" scale="65" fitToWidth="3" pageOrder="overThenDown" orientation="landscape" r:id="rId1"/>
  <headerFooter alignWithMargins="0">
    <oddHeader>&amp;A&amp;RСтраница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E10"/>
  <sheetViews>
    <sheetView view="pageBreakPreview" zoomScaleSheetLayoutView="100" workbookViewId="0">
      <selection activeCell="A10" sqref="A10:XFD12"/>
    </sheetView>
  </sheetViews>
  <sheetFormatPr defaultRowHeight="15" x14ac:dyDescent="0.25"/>
  <cols>
    <col min="1" max="1" width="3.140625" style="126" customWidth="1"/>
    <col min="2" max="2" width="6.28515625" style="126" customWidth="1"/>
    <col min="3" max="3" width="4.7109375" style="126" customWidth="1"/>
    <col min="4" max="4" width="4.42578125" style="126" customWidth="1"/>
    <col min="5" max="5" width="4" style="126" customWidth="1"/>
    <col min="6" max="6" width="3.7109375" style="126" customWidth="1"/>
    <col min="7" max="7" width="3.42578125" style="126" customWidth="1"/>
    <col min="8" max="8" width="4.42578125" style="126" customWidth="1"/>
    <col min="9" max="9" width="4.85546875" style="126" customWidth="1"/>
    <col min="10" max="10" width="4.5703125" style="126" customWidth="1"/>
    <col min="11" max="11" width="3.28515625" style="126" customWidth="1"/>
    <col min="12" max="13" width="3" style="126" customWidth="1"/>
    <col min="14" max="14" width="4.5703125" style="126" customWidth="1"/>
    <col min="15" max="16" width="2.85546875" style="126" customWidth="1"/>
    <col min="17" max="17" width="5.140625" style="126" customWidth="1"/>
    <col min="18" max="18" width="4.7109375" style="126" customWidth="1"/>
    <col min="19" max="20" width="3.140625" style="126" customWidth="1"/>
    <col min="21" max="21" width="4.140625" style="126" customWidth="1"/>
    <col min="22" max="22" width="3" style="126" customWidth="1"/>
    <col min="23" max="23" width="3.140625" style="126" customWidth="1"/>
    <col min="24" max="28" width="2.85546875" style="126" customWidth="1"/>
    <col min="29" max="29" width="3" style="126" customWidth="1"/>
    <col min="30" max="30" width="2.7109375" style="126" customWidth="1"/>
    <col min="31" max="31" width="3.140625" style="126" customWidth="1"/>
    <col min="32" max="33" width="2.7109375" style="126" customWidth="1"/>
    <col min="34" max="34" width="2.85546875" style="126" customWidth="1"/>
    <col min="35" max="35" width="5.28515625" style="126" customWidth="1"/>
    <col min="36" max="36" width="7" style="126" customWidth="1"/>
    <col min="37" max="37" width="4" style="126" customWidth="1"/>
    <col min="38" max="38" width="5.42578125" style="126" customWidth="1"/>
    <col min="39" max="39" width="5" style="126" customWidth="1"/>
    <col min="40" max="40" width="5.5703125" style="126" customWidth="1"/>
    <col min="41" max="41" width="5" style="126" customWidth="1"/>
    <col min="42" max="42" width="5.7109375" style="126" customWidth="1"/>
    <col min="43" max="16384" width="9.140625" style="126"/>
  </cols>
  <sheetData>
    <row r="1" spans="1:57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</row>
    <row r="2" spans="1:57" ht="32.25" customHeight="1" thickBot="1" x14ac:dyDescent="0.3">
      <c r="A2" s="139"/>
      <c r="B2" s="630" t="s">
        <v>220</v>
      </c>
      <c r="C2" s="631"/>
      <c r="D2" s="631"/>
      <c r="E2" s="631"/>
      <c r="F2" s="631"/>
      <c r="G2" s="631"/>
      <c r="H2" s="631"/>
      <c r="I2" s="631"/>
      <c r="J2" s="631"/>
      <c r="K2" s="631"/>
      <c r="L2" s="631"/>
      <c r="M2" s="631"/>
      <c r="N2" s="631"/>
      <c r="O2" s="631"/>
      <c r="P2" s="631"/>
      <c r="Q2" s="631"/>
      <c r="R2" s="631"/>
      <c r="S2" s="631"/>
      <c r="T2" s="631"/>
      <c r="U2" s="631"/>
      <c r="V2" s="631"/>
      <c r="W2" s="631"/>
      <c r="X2" s="631"/>
      <c r="Y2" s="631"/>
      <c r="Z2" s="631"/>
      <c r="AA2" s="631"/>
      <c r="AB2" s="631"/>
      <c r="AC2" s="631"/>
      <c r="AD2" s="631"/>
      <c r="AE2" s="631"/>
      <c r="AF2" s="631"/>
      <c r="AG2" s="631"/>
      <c r="AH2" s="631"/>
      <c r="AI2" s="631"/>
      <c r="AJ2" s="631"/>
      <c r="AK2" s="631"/>
      <c r="AL2" s="631"/>
      <c r="AM2" s="631"/>
      <c r="AN2" s="632"/>
      <c r="AO2" s="127"/>
      <c r="AP2" s="127"/>
      <c r="AQ2" s="127"/>
      <c r="AR2" s="127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</row>
    <row r="3" spans="1:57" ht="69.75" customHeight="1" thickBot="1" x14ac:dyDescent="0.3">
      <c r="A3" s="606" t="s">
        <v>0</v>
      </c>
      <c r="B3" s="608" t="s">
        <v>28</v>
      </c>
      <c r="C3" s="611" t="s">
        <v>166</v>
      </c>
      <c r="D3" s="612"/>
      <c r="E3" s="613" t="s">
        <v>201</v>
      </c>
      <c r="F3" s="614"/>
      <c r="G3" s="615"/>
      <c r="H3" s="616" t="s">
        <v>164</v>
      </c>
      <c r="I3" s="633" t="s">
        <v>163</v>
      </c>
      <c r="J3" s="621" t="s">
        <v>49</v>
      </c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2"/>
      <c r="W3" s="622"/>
      <c r="X3" s="622"/>
      <c r="Y3" s="622"/>
      <c r="Z3" s="622"/>
      <c r="AA3" s="622"/>
      <c r="AB3" s="622"/>
      <c r="AC3" s="622"/>
      <c r="AD3" s="622"/>
      <c r="AE3" s="622"/>
      <c r="AF3" s="622"/>
      <c r="AG3" s="622"/>
      <c r="AH3" s="623"/>
      <c r="AI3" s="628" t="s">
        <v>19</v>
      </c>
      <c r="AJ3" s="629"/>
      <c r="AK3" s="628" t="s">
        <v>162</v>
      </c>
      <c r="AL3" s="667"/>
      <c r="AM3" s="667"/>
      <c r="AN3" s="629"/>
      <c r="AO3" s="146"/>
      <c r="AP3" s="668" t="s">
        <v>161</v>
      </c>
      <c r="AQ3" s="662"/>
      <c r="AR3" s="128"/>
      <c r="AS3" s="128"/>
      <c r="AT3" s="128"/>
      <c r="AU3" s="128"/>
      <c r="AV3" s="128"/>
      <c r="AW3" s="125"/>
      <c r="AX3" s="125"/>
      <c r="AY3" s="125"/>
      <c r="AZ3" s="125"/>
      <c r="BA3" s="125"/>
      <c r="BB3" s="125"/>
      <c r="BC3" s="125"/>
      <c r="BD3" s="125"/>
      <c r="BE3" s="125"/>
    </row>
    <row r="4" spans="1:57" ht="67.5" customHeight="1" thickBot="1" x14ac:dyDescent="0.3">
      <c r="A4" s="607"/>
      <c r="B4" s="609"/>
      <c r="C4" s="617" t="s">
        <v>159</v>
      </c>
      <c r="D4" s="618" t="s">
        <v>158</v>
      </c>
      <c r="E4" s="619" t="s">
        <v>157</v>
      </c>
      <c r="F4" s="620" t="s">
        <v>156</v>
      </c>
      <c r="G4" s="618" t="s">
        <v>155</v>
      </c>
      <c r="H4" s="617"/>
      <c r="I4" s="634"/>
      <c r="J4" s="624" t="s">
        <v>154</v>
      </c>
      <c r="K4" s="611" t="s">
        <v>153</v>
      </c>
      <c r="L4" s="612"/>
      <c r="M4" s="657" t="s">
        <v>152</v>
      </c>
      <c r="N4" s="658"/>
      <c r="O4" s="658"/>
      <c r="P4" s="658"/>
      <c r="Q4" s="658"/>
      <c r="R4" s="658"/>
      <c r="S4" s="658"/>
      <c r="T4" s="658"/>
      <c r="U4" s="658"/>
      <c r="V4" s="659"/>
      <c r="W4" s="611" t="s">
        <v>151</v>
      </c>
      <c r="X4" s="646"/>
      <c r="Y4" s="646"/>
      <c r="Z4" s="612"/>
      <c r="AA4" s="611" t="s">
        <v>150</v>
      </c>
      <c r="AB4" s="646"/>
      <c r="AC4" s="646"/>
      <c r="AD4" s="612"/>
      <c r="AE4" s="611" t="s">
        <v>149</v>
      </c>
      <c r="AF4" s="646"/>
      <c r="AG4" s="646"/>
      <c r="AH4" s="612"/>
      <c r="AI4" s="647" t="s">
        <v>13</v>
      </c>
      <c r="AJ4" s="648"/>
      <c r="AK4" s="651" t="s">
        <v>148</v>
      </c>
      <c r="AL4" s="663" t="s">
        <v>147</v>
      </c>
      <c r="AM4" s="663" t="s">
        <v>146</v>
      </c>
      <c r="AN4" s="665" t="s">
        <v>145</v>
      </c>
      <c r="AO4" s="146"/>
      <c r="AP4" s="668"/>
      <c r="AQ4" s="662"/>
      <c r="AR4" s="128"/>
      <c r="AS4" s="128"/>
      <c r="AT4" s="128"/>
      <c r="AU4" s="128"/>
      <c r="AV4" s="128"/>
      <c r="AW4" s="125"/>
      <c r="AX4" s="125"/>
      <c r="AY4" s="125"/>
      <c r="AZ4" s="125"/>
      <c r="BA4" s="125"/>
      <c r="BB4" s="125"/>
      <c r="BC4" s="125"/>
      <c r="BD4" s="125"/>
      <c r="BE4" s="125"/>
    </row>
    <row r="5" spans="1:57" ht="23.25" customHeight="1" x14ac:dyDescent="0.25">
      <c r="A5" s="607"/>
      <c r="B5" s="609"/>
      <c r="C5" s="617"/>
      <c r="D5" s="618"/>
      <c r="E5" s="619"/>
      <c r="F5" s="620"/>
      <c r="G5" s="618"/>
      <c r="H5" s="617"/>
      <c r="I5" s="634"/>
      <c r="J5" s="625"/>
      <c r="K5" s="655" t="s">
        <v>144</v>
      </c>
      <c r="L5" s="656" t="s">
        <v>143</v>
      </c>
      <c r="M5" s="637" t="s">
        <v>142</v>
      </c>
      <c r="N5" s="638"/>
      <c r="O5" s="639"/>
      <c r="P5" s="640" t="s">
        <v>141</v>
      </c>
      <c r="Q5" s="641"/>
      <c r="R5" s="642"/>
      <c r="S5" s="643" t="s">
        <v>140</v>
      </c>
      <c r="T5" s="644"/>
      <c r="U5" s="645"/>
      <c r="V5" s="660" t="s">
        <v>139</v>
      </c>
      <c r="W5" s="635" t="s">
        <v>13</v>
      </c>
      <c r="X5" s="626" t="s">
        <v>138</v>
      </c>
      <c r="Y5" s="626"/>
      <c r="Z5" s="627"/>
      <c r="AA5" s="653" t="s">
        <v>13</v>
      </c>
      <c r="AB5" s="626" t="s">
        <v>138</v>
      </c>
      <c r="AC5" s="626"/>
      <c r="AD5" s="627"/>
      <c r="AE5" s="635" t="s">
        <v>13</v>
      </c>
      <c r="AF5" s="626" t="s">
        <v>138</v>
      </c>
      <c r="AG5" s="626"/>
      <c r="AH5" s="627"/>
      <c r="AI5" s="649"/>
      <c r="AJ5" s="650"/>
      <c r="AK5" s="652"/>
      <c r="AL5" s="664"/>
      <c r="AM5" s="664"/>
      <c r="AN5" s="666"/>
      <c r="AO5" s="146"/>
      <c r="AP5" s="668"/>
      <c r="AQ5" s="662"/>
      <c r="AR5" s="128"/>
      <c r="AS5" s="128"/>
      <c r="AT5" s="128"/>
      <c r="AU5" s="128"/>
      <c r="AV5" s="128"/>
      <c r="AW5" s="125"/>
      <c r="AX5" s="125"/>
      <c r="AY5" s="125"/>
      <c r="AZ5" s="125"/>
      <c r="BA5" s="125"/>
      <c r="BB5" s="125"/>
      <c r="BC5" s="125"/>
      <c r="BD5" s="125"/>
      <c r="BE5" s="125"/>
    </row>
    <row r="6" spans="1:57" ht="144" customHeight="1" x14ac:dyDescent="0.25">
      <c r="A6" s="607"/>
      <c r="B6" s="609"/>
      <c r="C6" s="617"/>
      <c r="D6" s="618"/>
      <c r="E6" s="619"/>
      <c r="F6" s="620"/>
      <c r="G6" s="618"/>
      <c r="H6" s="617"/>
      <c r="I6" s="634"/>
      <c r="J6" s="625"/>
      <c r="K6" s="655"/>
      <c r="L6" s="656"/>
      <c r="M6" s="145" t="s">
        <v>15</v>
      </c>
      <c r="N6" s="185" t="s">
        <v>137</v>
      </c>
      <c r="O6" s="186" t="s">
        <v>136</v>
      </c>
      <c r="P6" s="187" t="s">
        <v>135</v>
      </c>
      <c r="Q6" s="188" t="s">
        <v>134</v>
      </c>
      <c r="R6" s="189" t="s">
        <v>133</v>
      </c>
      <c r="S6" s="184" t="s">
        <v>132</v>
      </c>
      <c r="T6" s="185" t="s">
        <v>131</v>
      </c>
      <c r="U6" s="186" t="s">
        <v>130</v>
      </c>
      <c r="V6" s="661"/>
      <c r="W6" s="636"/>
      <c r="X6" s="253" t="s">
        <v>129</v>
      </c>
      <c r="Y6" s="253" t="s">
        <v>128</v>
      </c>
      <c r="Z6" s="254" t="s">
        <v>127</v>
      </c>
      <c r="AA6" s="654"/>
      <c r="AB6" s="253" t="s">
        <v>129</v>
      </c>
      <c r="AC6" s="253" t="s">
        <v>128</v>
      </c>
      <c r="AD6" s="254" t="s">
        <v>127</v>
      </c>
      <c r="AE6" s="636"/>
      <c r="AF6" s="253" t="s">
        <v>129</v>
      </c>
      <c r="AG6" s="253" t="s">
        <v>128</v>
      </c>
      <c r="AH6" s="254" t="s">
        <v>127</v>
      </c>
      <c r="AI6" s="649"/>
      <c r="AJ6" s="650"/>
      <c r="AK6" s="652"/>
      <c r="AL6" s="664"/>
      <c r="AM6" s="664"/>
      <c r="AN6" s="666"/>
      <c r="AO6" s="146"/>
      <c r="AP6" s="668"/>
      <c r="AQ6" s="662"/>
      <c r="AR6" s="128"/>
      <c r="AS6" s="128"/>
      <c r="AT6" s="128"/>
      <c r="AU6" s="128"/>
      <c r="AV6" s="128"/>
      <c r="AW6" s="125"/>
      <c r="AX6" s="125"/>
      <c r="AY6" s="125"/>
      <c r="AZ6" s="125"/>
      <c r="BA6" s="125"/>
      <c r="BB6" s="125"/>
      <c r="BC6" s="125"/>
      <c r="BD6" s="125"/>
      <c r="BE6" s="125"/>
    </row>
    <row r="7" spans="1:57" ht="18.75" customHeight="1" thickBot="1" x14ac:dyDescent="0.3">
      <c r="A7" s="607"/>
      <c r="B7" s="610"/>
      <c r="C7" s="385" t="s">
        <v>2</v>
      </c>
      <c r="D7" s="375" t="s">
        <v>2</v>
      </c>
      <c r="E7" s="373" t="s">
        <v>2</v>
      </c>
      <c r="F7" s="374" t="s">
        <v>2</v>
      </c>
      <c r="G7" s="375" t="s">
        <v>2</v>
      </c>
      <c r="H7" s="373" t="s">
        <v>2</v>
      </c>
      <c r="I7" s="375" t="s">
        <v>2</v>
      </c>
      <c r="J7" s="389" t="s">
        <v>2</v>
      </c>
      <c r="K7" s="373" t="s">
        <v>2</v>
      </c>
      <c r="L7" s="375" t="s">
        <v>2</v>
      </c>
      <c r="M7" s="143" t="s">
        <v>2</v>
      </c>
      <c r="N7" s="130" t="s">
        <v>2</v>
      </c>
      <c r="O7" s="140" t="s">
        <v>2</v>
      </c>
      <c r="P7" s="373" t="s">
        <v>2</v>
      </c>
      <c r="Q7" s="374" t="s">
        <v>2</v>
      </c>
      <c r="R7" s="375" t="s">
        <v>2</v>
      </c>
      <c r="S7" s="143" t="s">
        <v>2</v>
      </c>
      <c r="T7" s="130" t="s">
        <v>2</v>
      </c>
      <c r="U7" s="140" t="s">
        <v>2</v>
      </c>
      <c r="V7" s="144" t="s">
        <v>2</v>
      </c>
      <c r="W7" s="395" t="s">
        <v>2</v>
      </c>
      <c r="X7" s="374" t="s">
        <v>2</v>
      </c>
      <c r="Y7" s="374" t="s">
        <v>2</v>
      </c>
      <c r="Z7" s="375" t="s">
        <v>2</v>
      </c>
      <c r="AA7" s="398" t="s">
        <v>2</v>
      </c>
      <c r="AB7" s="130" t="s">
        <v>2</v>
      </c>
      <c r="AC7" s="130" t="s">
        <v>2</v>
      </c>
      <c r="AD7" s="140" t="s">
        <v>2</v>
      </c>
      <c r="AE7" s="395" t="s">
        <v>2</v>
      </c>
      <c r="AF7" s="374" t="s">
        <v>2</v>
      </c>
      <c r="AG7" s="374" t="s">
        <v>2</v>
      </c>
      <c r="AH7" s="375" t="s">
        <v>2</v>
      </c>
      <c r="AI7" s="385" t="s">
        <v>2</v>
      </c>
      <c r="AJ7" s="392" t="s">
        <v>3</v>
      </c>
      <c r="AK7" s="148" t="s">
        <v>1</v>
      </c>
      <c r="AL7" s="131" t="s">
        <v>2</v>
      </c>
      <c r="AM7" s="131" t="s">
        <v>1</v>
      </c>
      <c r="AN7" s="149" t="s">
        <v>2</v>
      </c>
      <c r="AO7" s="147"/>
      <c r="AP7" s="131"/>
      <c r="AQ7" s="133"/>
      <c r="AR7" s="132"/>
      <c r="AS7" s="132"/>
      <c r="AT7" s="132"/>
      <c r="AU7" s="132"/>
      <c r="AV7" s="132"/>
      <c r="AW7" s="125"/>
      <c r="AX7" s="125"/>
      <c r="AY7" s="125"/>
      <c r="AZ7" s="125"/>
      <c r="BA7" s="125"/>
      <c r="BB7" s="125"/>
      <c r="BC7" s="125"/>
      <c r="BD7" s="125"/>
      <c r="BE7" s="125"/>
    </row>
    <row r="8" spans="1:57" s="248" customFormat="1" ht="12" thickBot="1" x14ac:dyDescent="0.25">
      <c r="A8" s="249"/>
      <c r="B8" s="250">
        <v>1</v>
      </c>
      <c r="C8" s="386">
        <v>2</v>
      </c>
      <c r="D8" s="378">
        <v>3</v>
      </c>
      <c r="E8" s="376">
        <v>4</v>
      </c>
      <c r="F8" s="377">
        <v>5</v>
      </c>
      <c r="G8" s="378">
        <v>6</v>
      </c>
      <c r="H8" s="376">
        <v>7</v>
      </c>
      <c r="I8" s="378">
        <v>8</v>
      </c>
      <c r="J8" s="390">
        <v>9</v>
      </c>
      <c r="K8" s="376">
        <v>10</v>
      </c>
      <c r="L8" s="378">
        <v>11</v>
      </c>
      <c r="M8" s="371">
        <v>12</v>
      </c>
      <c r="N8" s="252">
        <v>13</v>
      </c>
      <c r="O8" s="381">
        <v>14</v>
      </c>
      <c r="P8" s="376">
        <v>15</v>
      </c>
      <c r="Q8" s="377">
        <v>16</v>
      </c>
      <c r="R8" s="378">
        <v>17</v>
      </c>
      <c r="S8" s="371">
        <v>18</v>
      </c>
      <c r="T8" s="252">
        <v>19</v>
      </c>
      <c r="U8" s="251">
        <v>20</v>
      </c>
      <c r="V8" s="370">
        <v>21</v>
      </c>
      <c r="W8" s="396">
        <v>22</v>
      </c>
      <c r="X8" s="377">
        <v>23</v>
      </c>
      <c r="Y8" s="377">
        <v>24</v>
      </c>
      <c r="Z8" s="378">
        <v>25</v>
      </c>
      <c r="AA8" s="399">
        <v>26</v>
      </c>
      <c r="AB8" s="252">
        <v>27</v>
      </c>
      <c r="AC8" s="252">
        <v>28</v>
      </c>
      <c r="AD8" s="381">
        <v>29</v>
      </c>
      <c r="AE8" s="396">
        <v>30</v>
      </c>
      <c r="AF8" s="377">
        <v>31</v>
      </c>
      <c r="AG8" s="377">
        <v>32</v>
      </c>
      <c r="AH8" s="378">
        <v>33</v>
      </c>
      <c r="AI8" s="386">
        <v>34</v>
      </c>
      <c r="AJ8" s="393">
        <v>35</v>
      </c>
      <c r="AK8" s="371">
        <v>36</v>
      </c>
      <c r="AL8" s="252">
        <v>37</v>
      </c>
      <c r="AM8" s="252">
        <v>38</v>
      </c>
      <c r="AN8" s="251">
        <v>39</v>
      </c>
      <c r="AO8" s="245"/>
      <c r="AP8" s="198"/>
      <c r="AQ8" s="198"/>
      <c r="AR8" s="246"/>
      <c r="AS8" s="246"/>
      <c r="AT8" s="246"/>
      <c r="AU8" s="246"/>
      <c r="AV8" s="246"/>
      <c r="AW8" s="247"/>
      <c r="AX8" s="247"/>
      <c r="AY8" s="247"/>
      <c r="AZ8" s="247"/>
      <c r="BA8" s="247"/>
      <c r="BB8" s="247"/>
      <c r="BC8" s="247"/>
      <c r="BD8" s="247"/>
      <c r="BE8" s="247"/>
    </row>
    <row r="9" spans="1:57" s="138" customFormat="1" ht="45.75" customHeight="1" thickBot="1" x14ac:dyDescent="0.3">
      <c r="A9" s="141">
        <v>4</v>
      </c>
      <c r="B9" s="244"/>
      <c r="C9" s="387">
        <v>44</v>
      </c>
      <c r="D9" s="388">
        <v>1</v>
      </c>
      <c r="E9" s="387">
        <v>11</v>
      </c>
      <c r="F9" s="306">
        <v>11</v>
      </c>
      <c r="G9" s="388">
        <v>2</v>
      </c>
      <c r="H9" s="387">
        <v>63</v>
      </c>
      <c r="I9" s="388">
        <v>64</v>
      </c>
      <c r="J9" s="391">
        <v>64</v>
      </c>
      <c r="K9" s="387">
        <v>31</v>
      </c>
      <c r="L9" s="388">
        <v>33</v>
      </c>
      <c r="M9" s="307">
        <v>33</v>
      </c>
      <c r="N9" s="309">
        <v>1</v>
      </c>
      <c r="O9" s="311">
        <v>1</v>
      </c>
      <c r="P9" s="383">
        <v>0</v>
      </c>
      <c r="Q9" s="309">
        <v>3</v>
      </c>
      <c r="R9" s="384">
        <v>2</v>
      </c>
      <c r="S9" s="310">
        <v>3</v>
      </c>
      <c r="T9" s="309">
        <v>3</v>
      </c>
      <c r="U9" s="309">
        <v>3</v>
      </c>
      <c r="V9" s="308">
        <v>2</v>
      </c>
      <c r="W9" s="397">
        <v>6</v>
      </c>
      <c r="X9" s="312">
        <v>2</v>
      </c>
      <c r="Y9" s="312">
        <v>0</v>
      </c>
      <c r="Z9" s="380">
        <v>1</v>
      </c>
      <c r="AA9" s="400">
        <v>28</v>
      </c>
      <c r="AB9" s="312">
        <v>8</v>
      </c>
      <c r="AC9" s="312">
        <v>2</v>
      </c>
      <c r="AD9" s="382">
        <v>0</v>
      </c>
      <c r="AE9" s="397">
        <v>30</v>
      </c>
      <c r="AF9" s="312">
        <v>16</v>
      </c>
      <c r="AG9" s="312">
        <v>3</v>
      </c>
      <c r="AH9" s="380">
        <v>1</v>
      </c>
      <c r="AI9" s="379">
        <v>64</v>
      </c>
      <c r="AJ9" s="394">
        <v>176061</v>
      </c>
      <c r="AK9" s="372">
        <v>1</v>
      </c>
      <c r="AL9" s="312">
        <v>0</v>
      </c>
      <c r="AM9" s="312">
        <v>1</v>
      </c>
      <c r="AN9" s="312">
        <v>40</v>
      </c>
      <c r="AO9" s="313"/>
      <c r="AP9" s="305">
        <f>K9+L9-J9</f>
        <v>0</v>
      </c>
      <c r="AQ9" s="133"/>
      <c r="AR9" s="135"/>
      <c r="AS9" s="135"/>
      <c r="AT9" s="408"/>
      <c r="AU9" s="315"/>
      <c r="AV9" s="409"/>
      <c r="AW9" s="410"/>
      <c r="AX9" s="316"/>
      <c r="AY9" s="411"/>
      <c r="AZ9" s="412"/>
      <c r="BA9" s="406">
        <v>0.5</v>
      </c>
      <c r="BB9" s="407" t="s">
        <v>213</v>
      </c>
      <c r="BC9" s="137"/>
      <c r="BD9" s="137"/>
      <c r="BE9" s="135"/>
    </row>
    <row r="10" spans="1:57" x14ac:dyDescent="0.25">
      <c r="A10" s="300"/>
      <c r="B10" s="301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299"/>
    </row>
  </sheetData>
  <mergeCells count="40">
    <mergeCell ref="AQ3:AQ6"/>
    <mergeCell ref="AL4:AL6"/>
    <mergeCell ref="AM4:AM6"/>
    <mergeCell ref="AN4:AN6"/>
    <mergeCell ref="AK3:AN3"/>
    <mergeCell ref="AP3:AP6"/>
    <mergeCell ref="AB5:AD5"/>
    <mergeCell ref="AE5:AE6"/>
    <mergeCell ref="K5:K6"/>
    <mergeCell ref="L5:L6"/>
    <mergeCell ref="K4:L4"/>
    <mergeCell ref="M4:V4"/>
    <mergeCell ref="W4:Z4"/>
    <mergeCell ref="V5:V6"/>
    <mergeCell ref="J3:AH3"/>
    <mergeCell ref="J4:J6"/>
    <mergeCell ref="AF5:AH5"/>
    <mergeCell ref="AI3:AJ3"/>
    <mergeCell ref="B2:AN2"/>
    <mergeCell ref="I3:I6"/>
    <mergeCell ref="W5:W6"/>
    <mergeCell ref="M5:O5"/>
    <mergeCell ref="P5:R5"/>
    <mergeCell ref="S5:U5"/>
    <mergeCell ref="AA4:AD4"/>
    <mergeCell ref="AE4:AH4"/>
    <mergeCell ref="AI4:AJ6"/>
    <mergeCell ref="AK4:AK6"/>
    <mergeCell ref="X5:Z5"/>
    <mergeCell ref="AA5:AA6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</mergeCells>
  <pageMargins left="0.19685039370078741" right="0.19685039370078741" top="0.55118110236220474" bottom="0.35433070866141736" header="0.31496062992125984" footer="0.31496062992125984"/>
  <pageSetup paperSize="9" scale="9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L10"/>
  <sheetViews>
    <sheetView tabSelected="1" view="pageBreakPreview" topLeftCell="A2" zoomScaleNormal="94" zoomScaleSheetLayoutView="100" workbookViewId="0">
      <selection activeCell="A10" sqref="A10:XFD12"/>
    </sheetView>
  </sheetViews>
  <sheetFormatPr defaultRowHeight="15" x14ac:dyDescent="0.25"/>
  <cols>
    <col min="1" max="1" width="1.85546875" style="89" customWidth="1"/>
    <col min="2" max="2" width="6.85546875" style="89" customWidth="1"/>
    <col min="3" max="3" width="3.28515625" style="89" customWidth="1"/>
    <col min="4" max="5" width="3.140625" style="89" customWidth="1"/>
    <col min="6" max="6" width="2.85546875" style="89" customWidth="1"/>
    <col min="7" max="7" width="2.5703125" style="89" customWidth="1"/>
    <col min="8" max="9" width="4" style="89" customWidth="1"/>
    <col min="10" max="10" width="4.7109375" style="89" customWidth="1"/>
    <col min="11" max="11" width="3.7109375" style="89" customWidth="1"/>
    <col min="12" max="12" width="3.42578125" style="89" customWidth="1"/>
    <col min="13" max="16" width="3.140625" style="89" customWidth="1"/>
    <col min="17" max="18" width="4.28515625" style="89" customWidth="1"/>
    <col min="19" max="19" width="2.85546875" style="89" customWidth="1"/>
    <col min="20" max="21" width="3" style="89" customWidth="1"/>
    <col min="22" max="22" width="2.7109375" style="89" customWidth="1"/>
    <col min="23" max="24" width="3.7109375" style="89" customWidth="1"/>
    <col min="25" max="25" width="3.140625" style="89" customWidth="1"/>
    <col min="26" max="27" width="3" style="89" customWidth="1"/>
    <col min="28" max="28" width="2.85546875" style="89" customWidth="1"/>
    <col min="29" max="29" width="3.42578125" style="89" customWidth="1"/>
    <col min="30" max="30" width="3.140625" style="89" customWidth="1"/>
    <col min="31" max="33" width="2.7109375" style="89" customWidth="1"/>
    <col min="34" max="34" width="2.85546875" style="89" customWidth="1"/>
    <col min="35" max="35" width="3.42578125" style="89" customWidth="1"/>
    <col min="36" max="36" width="3.5703125" style="89" customWidth="1"/>
    <col min="37" max="37" width="2.7109375" style="89" customWidth="1"/>
    <col min="38" max="38" width="2.85546875" style="89" customWidth="1"/>
    <col min="39" max="39" width="3.140625" style="89" customWidth="1"/>
    <col min="40" max="40" width="3.5703125" style="89" customWidth="1"/>
    <col min="41" max="41" width="6.28515625" style="89" customWidth="1"/>
    <col min="42" max="42" width="3.5703125" style="89" customWidth="1"/>
    <col min="43" max="43" width="3.42578125" style="89" customWidth="1"/>
    <col min="44" max="44" width="4.140625" style="89" customWidth="1"/>
    <col min="45" max="45" width="4" style="89" customWidth="1"/>
    <col min="46" max="46" width="2.42578125" style="89" customWidth="1"/>
    <col min="47" max="47" width="5.7109375" style="89" customWidth="1"/>
    <col min="48" max="48" width="5.42578125" style="89" customWidth="1"/>
    <col min="49" max="49" width="6.140625" style="89" customWidth="1"/>
    <col min="50" max="16384" width="9.140625" style="89"/>
  </cols>
  <sheetData>
    <row r="1" spans="1:64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</row>
    <row r="2" spans="1:64" ht="42" customHeight="1" thickBot="1" x14ac:dyDescent="0.3">
      <c r="A2" s="90"/>
      <c r="B2" s="688" t="s">
        <v>219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688"/>
      <c r="R2" s="688"/>
      <c r="S2" s="688"/>
      <c r="T2" s="688"/>
      <c r="U2" s="688"/>
      <c r="V2" s="688"/>
      <c r="W2" s="688"/>
      <c r="X2" s="688"/>
      <c r="Y2" s="688"/>
      <c r="Z2" s="688"/>
      <c r="AA2" s="688"/>
      <c r="AB2" s="688"/>
      <c r="AC2" s="688"/>
      <c r="AD2" s="688"/>
      <c r="AE2" s="688"/>
      <c r="AF2" s="688"/>
      <c r="AG2" s="688"/>
      <c r="AH2" s="688"/>
      <c r="AI2" s="688"/>
      <c r="AJ2" s="688"/>
      <c r="AK2" s="688"/>
      <c r="AL2" s="688"/>
      <c r="AM2" s="688"/>
      <c r="AN2" s="688"/>
      <c r="AO2" s="688"/>
      <c r="AP2" s="688"/>
      <c r="AQ2" s="688"/>
      <c r="AR2" s="688"/>
      <c r="AS2" s="688"/>
      <c r="AT2" s="99"/>
      <c r="AU2" s="99"/>
      <c r="AV2" s="99"/>
      <c r="AW2" s="99"/>
      <c r="AX2" s="99"/>
      <c r="AY2" s="99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</row>
    <row r="3" spans="1:64" ht="69.75" customHeight="1" thickBot="1" x14ac:dyDescent="0.3">
      <c r="A3" s="669" t="s">
        <v>0</v>
      </c>
      <c r="B3" s="670" t="s">
        <v>28</v>
      </c>
      <c r="C3" s="611" t="s">
        <v>166</v>
      </c>
      <c r="D3" s="612"/>
      <c r="E3" s="611" t="s">
        <v>165</v>
      </c>
      <c r="F3" s="646"/>
      <c r="G3" s="612"/>
      <c r="H3" s="673" t="s">
        <v>164</v>
      </c>
      <c r="I3" s="678" t="s">
        <v>163</v>
      </c>
      <c r="J3" s="611" t="s">
        <v>49</v>
      </c>
      <c r="K3" s="682"/>
      <c r="L3" s="682"/>
      <c r="M3" s="646"/>
      <c r="N3" s="646"/>
      <c r="O3" s="646"/>
      <c r="P3" s="646"/>
      <c r="Q3" s="646"/>
      <c r="R3" s="646"/>
      <c r="S3" s="646"/>
      <c r="T3" s="646"/>
      <c r="U3" s="646"/>
      <c r="V3" s="646"/>
      <c r="W3" s="682"/>
      <c r="X3" s="682"/>
      <c r="Y3" s="682"/>
      <c r="Z3" s="682"/>
      <c r="AA3" s="682"/>
      <c r="AB3" s="682"/>
      <c r="AC3" s="682"/>
      <c r="AD3" s="682"/>
      <c r="AE3" s="682"/>
      <c r="AF3" s="682"/>
      <c r="AG3" s="682"/>
      <c r="AH3" s="682"/>
      <c r="AI3" s="682"/>
      <c r="AJ3" s="682"/>
      <c r="AK3" s="682"/>
      <c r="AL3" s="682"/>
      <c r="AM3" s="683"/>
      <c r="AN3" s="611" t="s">
        <v>19</v>
      </c>
      <c r="AO3" s="612"/>
      <c r="AP3" s="611" t="s">
        <v>162</v>
      </c>
      <c r="AQ3" s="646"/>
      <c r="AR3" s="646"/>
      <c r="AS3" s="694"/>
      <c r="AT3" s="324"/>
      <c r="AU3" s="695" t="s">
        <v>161</v>
      </c>
      <c r="AV3" s="668" t="s">
        <v>160</v>
      </c>
      <c r="AW3" s="668"/>
      <c r="AX3" s="689"/>
      <c r="AY3" s="98"/>
      <c r="AZ3" s="97"/>
      <c r="BA3" s="97"/>
      <c r="BB3" s="97"/>
      <c r="BC3" s="97"/>
      <c r="BD3" s="90"/>
      <c r="BE3" s="90"/>
      <c r="BF3" s="90"/>
      <c r="BG3" s="90"/>
      <c r="BH3" s="90"/>
      <c r="BI3" s="90"/>
      <c r="BJ3" s="90"/>
      <c r="BK3" s="90"/>
      <c r="BL3" s="90"/>
    </row>
    <row r="4" spans="1:64" ht="67.5" customHeight="1" thickBot="1" x14ac:dyDescent="0.3">
      <c r="A4" s="669"/>
      <c r="B4" s="671"/>
      <c r="C4" s="617" t="s">
        <v>159</v>
      </c>
      <c r="D4" s="618" t="s">
        <v>158</v>
      </c>
      <c r="E4" s="619" t="s">
        <v>157</v>
      </c>
      <c r="F4" s="620" t="s">
        <v>156</v>
      </c>
      <c r="G4" s="618" t="s">
        <v>155</v>
      </c>
      <c r="H4" s="674"/>
      <c r="I4" s="679"/>
      <c r="J4" s="674" t="s">
        <v>154</v>
      </c>
      <c r="K4" s="611" t="s">
        <v>153</v>
      </c>
      <c r="L4" s="612"/>
      <c r="M4" s="685" t="s">
        <v>152</v>
      </c>
      <c r="N4" s="686"/>
      <c r="O4" s="686"/>
      <c r="P4" s="686"/>
      <c r="Q4" s="686"/>
      <c r="R4" s="686"/>
      <c r="S4" s="686"/>
      <c r="T4" s="686"/>
      <c r="U4" s="686"/>
      <c r="V4" s="687"/>
      <c r="W4" s="676" t="s">
        <v>202</v>
      </c>
      <c r="X4" s="677"/>
      <c r="Y4" s="611" t="s">
        <v>151</v>
      </c>
      <c r="Z4" s="646"/>
      <c r="AA4" s="646"/>
      <c r="AB4" s="646"/>
      <c r="AC4" s="612"/>
      <c r="AD4" s="611" t="s">
        <v>150</v>
      </c>
      <c r="AE4" s="646"/>
      <c r="AF4" s="646"/>
      <c r="AG4" s="646"/>
      <c r="AH4" s="612"/>
      <c r="AI4" s="676" t="s">
        <v>149</v>
      </c>
      <c r="AJ4" s="696"/>
      <c r="AK4" s="696"/>
      <c r="AL4" s="696"/>
      <c r="AM4" s="677"/>
      <c r="AN4" s="697" t="s">
        <v>13</v>
      </c>
      <c r="AO4" s="627"/>
      <c r="AP4" s="655" t="s">
        <v>148</v>
      </c>
      <c r="AQ4" s="692" t="s">
        <v>147</v>
      </c>
      <c r="AR4" s="692" t="s">
        <v>184</v>
      </c>
      <c r="AS4" s="693" t="s">
        <v>145</v>
      </c>
      <c r="AT4" s="325"/>
      <c r="AU4" s="695"/>
      <c r="AV4" s="668"/>
      <c r="AW4" s="668"/>
      <c r="AX4" s="690"/>
      <c r="AY4" s="98"/>
      <c r="AZ4" s="97"/>
      <c r="BA4" s="97"/>
      <c r="BB4" s="97"/>
      <c r="BC4" s="97"/>
      <c r="BD4" s="90"/>
      <c r="BE4" s="90"/>
      <c r="BF4" s="90"/>
      <c r="BG4" s="90"/>
      <c r="BH4" s="90"/>
      <c r="BI4" s="90"/>
      <c r="BJ4" s="90"/>
      <c r="BK4" s="90"/>
      <c r="BL4" s="90"/>
    </row>
    <row r="5" spans="1:64" x14ac:dyDescent="0.25">
      <c r="A5" s="669"/>
      <c r="B5" s="671"/>
      <c r="C5" s="617"/>
      <c r="D5" s="618"/>
      <c r="E5" s="619"/>
      <c r="F5" s="620"/>
      <c r="G5" s="618"/>
      <c r="H5" s="674"/>
      <c r="I5" s="679"/>
      <c r="J5" s="674"/>
      <c r="K5" s="655" t="s">
        <v>144</v>
      </c>
      <c r="L5" s="656" t="s">
        <v>143</v>
      </c>
      <c r="M5" s="637" t="s">
        <v>142</v>
      </c>
      <c r="N5" s="638"/>
      <c r="O5" s="639"/>
      <c r="P5" s="640" t="s">
        <v>141</v>
      </c>
      <c r="Q5" s="641"/>
      <c r="R5" s="642"/>
      <c r="S5" s="643" t="s">
        <v>140</v>
      </c>
      <c r="T5" s="644"/>
      <c r="U5" s="645"/>
      <c r="V5" s="680" t="s">
        <v>139</v>
      </c>
      <c r="W5" s="272"/>
      <c r="X5" s="273"/>
      <c r="Y5" s="655" t="s">
        <v>13</v>
      </c>
      <c r="Z5" s="626" t="s">
        <v>138</v>
      </c>
      <c r="AA5" s="626"/>
      <c r="AB5" s="626"/>
      <c r="AC5" s="627"/>
      <c r="AD5" s="655" t="s">
        <v>13</v>
      </c>
      <c r="AE5" s="626" t="s">
        <v>138</v>
      </c>
      <c r="AF5" s="626"/>
      <c r="AG5" s="626"/>
      <c r="AH5" s="627"/>
      <c r="AI5" s="655" t="s">
        <v>13</v>
      </c>
      <c r="AJ5" s="626" t="s">
        <v>138</v>
      </c>
      <c r="AK5" s="626"/>
      <c r="AL5" s="626"/>
      <c r="AM5" s="627"/>
      <c r="AN5" s="697"/>
      <c r="AO5" s="627"/>
      <c r="AP5" s="655"/>
      <c r="AQ5" s="692"/>
      <c r="AR5" s="692"/>
      <c r="AS5" s="693"/>
      <c r="AT5" s="325"/>
      <c r="AU5" s="695"/>
      <c r="AV5" s="668"/>
      <c r="AW5" s="668"/>
      <c r="AX5" s="690"/>
      <c r="AY5" s="98"/>
      <c r="AZ5" s="97"/>
      <c r="BA5" s="97"/>
      <c r="BB5" s="97"/>
      <c r="BC5" s="97"/>
      <c r="BD5" s="90"/>
      <c r="BE5" s="90"/>
      <c r="BF5" s="90"/>
      <c r="BG5" s="90"/>
      <c r="BH5" s="90"/>
      <c r="BI5" s="90"/>
      <c r="BJ5" s="90"/>
      <c r="BK5" s="90"/>
      <c r="BL5" s="90"/>
    </row>
    <row r="6" spans="1:64" ht="144" customHeight="1" thickBot="1" x14ac:dyDescent="0.3">
      <c r="A6" s="669"/>
      <c r="B6" s="671"/>
      <c r="C6" s="617"/>
      <c r="D6" s="618"/>
      <c r="E6" s="619"/>
      <c r="F6" s="620"/>
      <c r="G6" s="618"/>
      <c r="H6" s="675"/>
      <c r="I6" s="679"/>
      <c r="J6" s="684"/>
      <c r="K6" s="655"/>
      <c r="L6" s="656"/>
      <c r="M6" s="184" t="s">
        <v>15</v>
      </c>
      <c r="N6" s="185" t="s">
        <v>193</v>
      </c>
      <c r="O6" s="186" t="s">
        <v>136</v>
      </c>
      <c r="P6" s="187" t="s">
        <v>135</v>
      </c>
      <c r="Q6" s="188" t="s">
        <v>134</v>
      </c>
      <c r="R6" s="189" t="s">
        <v>133</v>
      </c>
      <c r="S6" s="184" t="s">
        <v>132</v>
      </c>
      <c r="T6" s="185" t="s">
        <v>131</v>
      </c>
      <c r="U6" s="186" t="s">
        <v>194</v>
      </c>
      <c r="V6" s="681"/>
      <c r="W6" s="272" t="s">
        <v>203</v>
      </c>
      <c r="X6" s="273" t="s">
        <v>204</v>
      </c>
      <c r="Y6" s="655"/>
      <c r="Z6" s="283" t="s">
        <v>129</v>
      </c>
      <c r="AA6" s="304" t="s">
        <v>211</v>
      </c>
      <c r="AB6" s="283" t="s">
        <v>128</v>
      </c>
      <c r="AC6" s="284" t="s">
        <v>127</v>
      </c>
      <c r="AD6" s="655"/>
      <c r="AE6" s="283" t="s">
        <v>129</v>
      </c>
      <c r="AF6" s="304" t="s">
        <v>211</v>
      </c>
      <c r="AG6" s="283" t="s">
        <v>128</v>
      </c>
      <c r="AH6" s="284" t="s">
        <v>127</v>
      </c>
      <c r="AI6" s="655"/>
      <c r="AJ6" s="283" t="s">
        <v>129</v>
      </c>
      <c r="AK6" s="304" t="s">
        <v>211</v>
      </c>
      <c r="AL6" s="283" t="s">
        <v>128</v>
      </c>
      <c r="AM6" s="284" t="s">
        <v>127</v>
      </c>
      <c r="AN6" s="697"/>
      <c r="AO6" s="627"/>
      <c r="AP6" s="655"/>
      <c r="AQ6" s="692"/>
      <c r="AR6" s="692"/>
      <c r="AS6" s="693"/>
      <c r="AT6" s="325"/>
      <c r="AU6" s="695"/>
      <c r="AV6" s="668"/>
      <c r="AW6" s="668"/>
      <c r="AX6" s="691"/>
      <c r="AY6" s="98"/>
      <c r="AZ6" s="97"/>
      <c r="BA6" s="97"/>
      <c r="BB6" s="97"/>
      <c r="BC6" s="97"/>
      <c r="BD6" s="90"/>
      <c r="BE6" s="90"/>
      <c r="BF6" s="90"/>
      <c r="BG6" s="90"/>
      <c r="BH6" s="90"/>
      <c r="BI6" s="90"/>
      <c r="BJ6" s="90"/>
      <c r="BK6" s="90"/>
      <c r="BL6" s="90"/>
    </row>
    <row r="7" spans="1:64" ht="23.25" thickBot="1" x14ac:dyDescent="0.3">
      <c r="A7" s="669"/>
      <c r="B7" s="672"/>
      <c r="C7" s="190" t="s">
        <v>2</v>
      </c>
      <c r="D7" s="191" t="s">
        <v>2</v>
      </c>
      <c r="E7" s="192" t="s">
        <v>2</v>
      </c>
      <c r="F7" s="193" t="s">
        <v>2</v>
      </c>
      <c r="G7" s="191" t="s">
        <v>2</v>
      </c>
      <c r="H7" s="259" t="s">
        <v>2</v>
      </c>
      <c r="I7" s="194" t="s">
        <v>2</v>
      </c>
      <c r="J7" s="262" t="s">
        <v>2</v>
      </c>
      <c r="K7" s="192" t="s">
        <v>2</v>
      </c>
      <c r="L7" s="191" t="s">
        <v>2</v>
      </c>
      <c r="M7" s="192" t="s">
        <v>2</v>
      </c>
      <c r="N7" s="193" t="s">
        <v>2</v>
      </c>
      <c r="O7" s="191" t="s">
        <v>2</v>
      </c>
      <c r="P7" s="192" t="s">
        <v>2</v>
      </c>
      <c r="Q7" s="193" t="s">
        <v>2</v>
      </c>
      <c r="R7" s="191" t="s">
        <v>2</v>
      </c>
      <c r="S7" s="192" t="s">
        <v>2</v>
      </c>
      <c r="T7" s="193" t="s">
        <v>2</v>
      </c>
      <c r="U7" s="191" t="s">
        <v>2</v>
      </c>
      <c r="V7" s="194" t="s">
        <v>2</v>
      </c>
      <c r="W7" s="274"/>
      <c r="X7" s="275"/>
      <c r="Y7" s="194" t="s">
        <v>2</v>
      </c>
      <c r="Z7" s="195" t="s">
        <v>2</v>
      </c>
      <c r="AA7" s="195"/>
      <c r="AB7" s="193" t="s">
        <v>2</v>
      </c>
      <c r="AC7" s="191" t="s">
        <v>2</v>
      </c>
      <c r="AD7" s="194" t="s">
        <v>2</v>
      </c>
      <c r="AE7" s="192" t="s">
        <v>2</v>
      </c>
      <c r="AF7" s="195"/>
      <c r="AG7" s="193" t="s">
        <v>2</v>
      </c>
      <c r="AH7" s="191" t="s">
        <v>2</v>
      </c>
      <c r="AI7" s="194" t="s">
        <v>2</v>
      </c>
      <c r="AJ7" s="192" t="s">
        <v>2</v>
      </c>
      <c r="AK7" s="195"/>
      <c r="AL7" s="193" t="s">
        <v>2</v>
      </c>
      <c r="AM7" s="191" t="s">
        <v>2</v>
      </c>
      <c r="AN7" s="190" t="s">
        <v>2</v>
      </c>
      <c r="AO7" s="196" t="s">
        <v>3</v>
      </c>
      <c r="AP7" s="197" t="s">
        <v>1</v>
      </c>
      <c r="AQ7" s="198" t="s">
        <v>2</v>
      </c>
      <c r="AR7" s="198" t="s">
        <v>1</v>
      </c>
      <c r="AS7" s="318" t="s">
        <v>2</v>
      </c>
      <c r="AT7" s="326"/>
      <c r="AU7" s="321"/>
      <c r="AV7" s="131"/>
      <c r="AW7" s="131"/>
      <c r="AX7" s="150"/>
      <c r="AY7" s="96"/>
      <c r="AZ7" s="95"/>
      <c r="BA7" s="95"/>
      <c r="BB7" s="95"/>
      <c r="BC7" s="95"/>
      <c r="BD7" s="90"/>
      <c r="BE7" s="90"/>
      <c r="BF7" s="90"/>
      <c r="BG7" s="90"/>
      <c r="BH7" s="90"/>
      <c r="BI7" s="90"/>
      <c r="BJ7" s="90"/>
      <c r="BK7" s="90"/>
      <c r="BL7" s="90"/>
    </row>
    <row r="8" spans="1:64" ht="16.5" thickBot="1" x14ac:dyDescent="0.3">
      <c r="A8" s="134"/>
      <c r="B8" s="142">
        <v>1</v>
      </c>
      <c r="C8" s="199">
        <v>2</v>
      </c>
      <c r="D8" s="200">
        <v>3</v>
      </c>
      <c r="E8" s="201">
        <v>4</v>
      </c>
      <c r="F8" s="202">
        <v>5</v>
      </c>
      <c r="G8" s="200">
        <v>6</v>
      </c>
      <c r="H8" s="365">
        <v>7</v>
      </c>
      <c r="I8" s="327">
        <v>8</v>
      </c>
      <c r="J8" s="366">
        <v>9</v>
      </c>
      <c r="K8" s="367">
        <v>10</v>
      </c>
      <c r="L8" s="200">
        <v>11</v>
      </c>
      <c r="M8" s="201">
        <v>12</v>
      </c>
      <c r="N8" s="202">
        <v>13</v>
      </c>
      <c r="O8" s="200">
        <v>14</v>
      </c>
      <c r="P8" s="201">
        <v>15</v>
      </c>
      <c r="Q8" s="202">
        <v>16</v>
      </c>
      <c r="R8" s="200">
        <v>17</v>
      </c>
      <c r="S8" s="201">
        <v>18</v>
      </c>
      <c r="T8" s="202">
        <v>19</v>
      </c>
      <c r="U8" s="200">
        <v>20</v>
      </c>
      <c r="V8" s="203">
        <v>21</v>
      </c>
      <c r="W8" s="288">
        <v>22</v>
      </c>
      <c r="X8" s="289">
        <v>23</v>
      </c>
      <c r="Y8" s="201">
        <v>24</v>
      </c>
      <c r="Z8" s="200">
        <v>25</v>
      </c>
      <c r="AA8" s="260"/>
      <c r="AB8" s="201">
        <v>26</v>
      </c>
      <c r="AC8" s="200">
        <v>27</v>
      </c>
      <c r="AD8" s="201">
        <v>28</v>
      </c>
      <c r="AE8" s="200">
        <v>29</v>
      </c>
      <c r="AF8" s="260"/>
      <c r="AG8" s="204">
        <v>30</v>
      </c>
      <c r="AH8" s="200">
        <v>31</v>
      </c>
      <c r="AI8" s="201">
        <v>32</v>
      </c>
      <c r="AJ8" s="200">
        <v>33</v>
      </c>
      <c r="AK8" s="260"/>
      <c r="AL8" s="199">
        <v>34</v>
      </c>
      <c r="AM8" s="205">
        <v>35</v>
      </c>
      <c r="AN8" s="201">
        <v>36</v>
      </c>
      <c r="AO8" s="200">
        <v>37</v>
      </c>
      <c r="AP8" s="201">
        <v>38</v>
      </c>
      <c r="AQ8" s="200">
        <v>39</v>
      </c>
      <c r="AR8" s="202">
        <v>40</v>
      </c>
      <c r="AS8" s="319">
        <v>41</v>
      </c>
      <c r="AT8" s="327">
        <v>41</v>
      </c>
      <c r="AU8" s="322"/>
      <c r="AV8" s="133"/>
      <c r="AW8" s="133"/>
      <c r="AX8" s="150"/>
      <c r="AY8" s="96"/>
      <c r="AZ8" s="95"/>
      <c r="BA8" s="95"/>
      <c r="BB8" s="95"/>
      <c r="BC8" s="95"/>
      <c r="BD8" s="90"/>
      <c r="BE8" s="90"/>
      <c r="BF8" s="90"/>
      <c r="BG8" s="90"/>
      <c r="BH8" s="90"/>
      <c r="BI8" s="90"/>
      <c r="BJ8" s="90"/>
      <c r="BK8" s="90"/>
      <c r="BL8" s="90"/>
    </row>
    <row r="9" spans="1:64" s="91" customFormat="1" ht="48.75" customHeight="1" thickBot="1" x14ac:dyDescent="0.25">
      <c r="A9" s="129">
        <v>4</v>
      </c>
      <c r="B9" s="183"/>
      <c r="C9" s="256">
        <v>39</v>
      </c>
      <c r="D9" s="257">
        <v>1</v>
      </c>
      <c r="E9" s="256">
        <v>11</v>
      </c>
      <c r="F9" s="258">
        <v>11</v>
      </c>
      <c r="G9" s="257">
        <v>2</v>
      </c>
      <c r="H9" s="368">
        <v>51</v>
      </c>
      <c r="I9" s="364">
        <v>51</v>
      </c>
      <c r="J9" s="369">
        <v>51</v>
      </c>
      <c r="K9" s="263">
        <v>27</v>
      </c>
      <c r="L9" s="256">
        <v>24</v>
      </c>
      <c r="M9" s="257">
        <v>30</v>
      </c>
      <c r="N9" s="258">
        <v>0</v>
      </c>
      <c r="O9" s="257">
        <v>0</v>
      </c>
      <c r="P9" s="256">
        <v>0</v>
      </c>
      <c r="Q9" s="258">
        <v>3</v>
      </c>
      <c r="R9" s="257">
        <v>1</v>
      </c>
      <c r="S9" s="256">
        <v>3</v>
      </c>
      <c r="T9" s="258">
        <v>3</v>
      </c>
      <c r="U9" s="257">
        <v>3</v>
      </c>
      <c r="V9" s="261">
        <v>3</v>
      </c>
      <c r="W9" s="302">
        <v>12</v>
      </c>
      <c r="X9" s="303">
        <v>39</v>
      </c>
      <c r="Y9" s="335">
        <v>5</v>
      </c>
      <c r="Z9" s="336">
        <v>2</v>
      </c>
      <c r="AA9" s="337">
        <v>0</v>
      </c>
      <c r="AB9" s="336">
        <v>0</v>
      </c>
      <c r="AC9" s="338">
        <v>1</v>
      </c>
      <c r="AD9" s="346">
        <v>27</v>
      </c>
      <c r="AE9" s="347">
        <v>9</v>
      </c>
      <c r="AF9" s="348">
        <v>1</v>
      </c>
      <c r="AG9" s="339">
        <v>3</v>
      </c>
      <c r="AH9" s="349">
        <v>0</v>
      </c>
      <c r="AI9" s="350">
        <v>19</v>
      </c>
      <c r="AJ9" s="335">
        <v>13</v>
      </c>
      <c r="AK9" s="337">
        <v>1</v>
      </c>
      <c r="AL9" s="339">
        <v>2</v>
      </c>
      <c r="AM9" s="336">
        <v>0</v>
      </c>
      <c r="AN9" s="338">
        <v>51</v>
      </c>
      <c r="AO9" s="256">
        <v>24953</v>
      </c>
      <c r="AP9" s="264">
        <v>1</v>
      </c>
      <c r="AQ9" s="290">
        <v>0</v>
      </c>
      <c r="AR9" s="265">
        <v>1</v>
      </c>
      <c r="AS9" s="320">
        <v>32</v>
      </c>
      <c r="AT9" s="328"/>
      <c r="AU9" s="323">
        <f>Y9+AD9+AI9</f>
        <v>51</v>
      </c>
      <c r="AV9" s="136">
        <v>0</v>
      </c>
      <c r="AW9" s="136"/>
      <c r="AX9" s="150"/>
      <c r="AY9" s="94"/>
      <c r="AZ9" s="92"/>
      <c r="BA9" s="92"/>
      <c r="BB9" s="92"/>
      <c r="BC9" s="92"/>
      <c r="BD9" s="93"/>
      <c r="BE9" s="93"/>
      <c r="BF9" s="93"/>
      <c r="BG9" s="93"/>
      <c r="BH9" s="93"/>
      <c r="BI9" s="93"/>
      <c r="BJ9" s="93"/>
      <c r="BK9" s="93"/>
      <c r="BL9" s="92"/>
    </row>
    <row r="10" spans="1:64" x14ac:dyDescent="0.25">
      <c r="B10" s="255"/>
    </row>
  </sheetData>
  <mergeCells count="43">
    <mergeCell ref="B2:AS2"/>
    <mergeCell ref="AX3:AX6"/>
    <mergeCell ref="AV3:AV6"/>
    <mergeCell ref="AW3:AW6"/>
    <mergeCell ref="AQ4:AQ6"/>
    <mergeCell ref="AR4:AR6"/>
    <mergeCell ref="AS4:AS6"/>
    <mergeCell ref="AN3:AO3"/>
    <mergeCell ref="AP3:AS3"/>
    <mergeCell ref="AU3:AU6"/>
    <mergeCell ref="AD4:AH4"/>
    <mergeCell ref="AI4:AM4"/>
    <mergeCell ref="AN4:AO6"/>
    <mergeCell ref="AP4:AP6"/>
    <mergeCell ref="AD5:AD6"/>
    <mergeCell ref="AE5:AH5"/>
    <mergeCell ref="AI5:AI6"/>
    <mergeCell ref="I3:I6"/>
    <mergeCell ref="Y5:Y6"/>
    <mergeCell ref="M5:O5"/>
    <mergeCell ref="P5:R5"/>
    <mergeCell ref="S5:U5"/>
    <mergeCell ref="V5:V6"/>
    <mergeCell ref="J3:AM3"/>
    <mergeCell ref="J4:J6"/>
    <mergeCell ref="AJ5:AM5"/>
    <mergeCell ref="K5:K6"/>
    <mergeCell ref="L5:L6"/>
    <mergeCell ref="K4:L4"/>
    <mergeCell ref="M4:V4"/>
    <mergeCell ref="Y4:AC4"/>
    <mergeCell ref="Z5:AC5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  <mergeCell ref="W4:X4"/>
  </mergeCells>
  <pageMargins left="0.19685039370078741" right="0.19685039370078741" top="0.74803149606299213" bottom="0.74803149606299213" header="0.31496062992125984" footer="0.31496062992125984"/>
  <pageSetup paperSize="9" scale="9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12</vt:i4>
      </vt:variant>
    </vt:vector>
  </HeadingPairs>
  <TitlesOfParts>
    <vt:vector size="21" baseType="lpstr">
      <vt:lpstr>СВОД</vt:lpstr>
      <vt:lpstr>на дому</vt:lpstr>
      <vt:lpstr>соц.реаб.</vt:lpstr>
      <vt:lpstr>срочное</vt:lpstr>
      <vt:lpstr>соц.такси</vt:lpstr>
      <vt:lpstr>дневное</vt:lpstr>
      <vt:lpstr>соц.реаб. детей</vt:lpstr>
      <vt:lpstr>СДУ  с начала года</vt:lpstr>
      <vt:lpstr>СДУ за тек. месяц</vt:lpstr>
      <vt:lpstr>дневное!Заголовки_для_печати</vt:lpstr>
      <vt:lpstr>соц.реаб.!Заголовки_для_печати</vt:lpstr>
      <vt:lpstr>соц.такси!Заголовки_для_печати</vt:lpstr>
      <vt:lpstr>срочное!Заголовки_для_печати</vt:lpstr>
      <vt:lpstr>дневное!Область_печати</vt:lpstr>
      <vt:lpstr>'на дому'!Область_печати</vt:lpstr>
      <vt:lpstr>'СДУ  с начала года'!Область_печати</vt:lpstr>
      <vt:lpstr>'СДУ за тек. месяц'!Область_печати</vt:lpstr>
      <vt:lpstr>соц.реаб.!Область_печати</vt:lpstr>
      <vt:lpstr>'соц.реаб. детей'!Область_печати</vt:lpstr>
      <vt:lpstr>соц.такси!Область_печати</vt:lpstr>
      <vt:lpstr>срочное!Область_печати</vt:lpstr>
    </vt:vector>
  </TitlesOfParts>
  <Company>Департамент соц защиты населения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nelichev</dc:creator>
  <cp:lastModifiedBy>PK</cp:lastModifiedBy>
  <cp:lastPrinted>2026-09-29T08:30:49Z</cp:lastPrinted>
  <dcterms:created xsi:type="dcterms:W3CDTF">2010-04-10T13:22:31Z</dcterms:created>
  <dcterms:modified xsi:type="dcterms:W3CDTF">2026-10-14T13:20:37Z</dcterms:modified>
</cp:coreProperties>
</file>