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9" i="1"/>
  <c r="BB9" s="1"/>
  <c r="AD8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Y8"/>
  <c r="Z8" s="1"/>
  <c r="AA8" s="1"/>
  <c r="S8"/>
  <c r="T8" s="1"/>
  <c r="U8" s="1"/>
  <c r="V8" s="1"/>
  <c r="W8" s="1"/>
</calcChain>
</file>

<file path=xl/sharedStrings.xml><?xml version="1.0" encoding="utf-8"?>
<sst xmlns="http://schemas.openxmlformats.org/spreadsheetml/2006/main" count="123" uniqueCount="65">
  <si>
    <t xml:space="preserve">РАЗДЕЛ I. Отчет  о работе ГБУ РК "Центров социального обслуживания граждан пожилого возраста и инвалидов" и НКО на 01.03.2023 г. </t>
  </si>
  <si>
    <t>№ п/п</t>
  </si>
  <si>
    <t>Наименование учреждения</t>
  </si>
  <si>
    <t>общее кол-во отделений</t>
  </si>
  <si>
    <t xml:space="preserve">в т.ч. в разрезе  отделений </t>
  </si>
  <si>
    <t>Граждане, обслуженные учреждением , в том числе:</t>
  </si>
  <si>
    <t xml:space="preserve"> в т.ч.  обслуженные учреждением в разрезе отделений:</t>
  </si>
  <si>
    <t>Граждане выявленные  нуждающимися в отчетном периоде (т.е новые)</t>
  </si>
  <si>
    <t>Сведения о предоставлении социальных услуг "Мобильными бригадами"</t>
  </si>
  <si>
    <t xml:space="preserve">Наличие действующих клубов, кружков, университет третьего возраста </t>
  </si>
  <si>
    <t>число граждан,  получивших социальное сопровождение</t>
  </si>
  <si>
    <t>Выполнение государственного задания доведенного приказом Министерства (только гарантированные услуги)</t>
  </si>
  <si>
    <t>Предоставление социальных услуг за плату</t>
  </si>
  <si>
    <t>Средства, поступившие на спец.счет (внебюджет)</t>
  </si>
  <si>
    <t>социальная помощь  на дому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</si>
  <si>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</si>
  <si>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</si>
  <si>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</si>
  <si>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</si>
  <si>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</si>
  <si>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</si>
  <si>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 xml:space="preserve">организационно-методическое </t>
  </si>
  <si>
    <t>всего</t>
  </si>
  <si>
    <t xml:space="preserve">инвалиды </t>
  </si>
  <si>
    <t>ветераны ВОВ   (5 ФЗ и 35 ЗРК)</t>
  </si>
  <si>
    <t>из стр. 15 ветераны ВОВ по 5 ФЗ</t>
  </si>
  <si>
    <t>социально-медицинское обслуживание граждан, проживающих компактно в специальном жилом доме пожилых граждан и инвалидов</t>
  </si>
  <si>
    <t xml:space="preserve">всего </t>
  </si>
  <si>
    <t>из них оформлены на социальное  обслуживане</t>
  </si>
  <si>
    <t xml:space="preserve"> кол-во населенных пунктов </t>
  </si>
  <si>
    <t xml:space="preserve">из стр. 27 населенные пункты, не охваченные постоянным социальным обслуживанием  </t>
  </si>
  <si>
    <t xml:space="preserve">осуществлено выездов мобильных бригад  </t>
  </si>
  <si>
    <t>клубы, кружки</t>
  </si>
  <si>
    <t>университе третьего возраста</t>
  </si>
  <si>
    <t>социальное обслуживание в стационарной форме</t>
  </si>
  <si>
    <t>социальное обслуживание в полустационарной форме</t>
  </si>
  <si>
    <t>социальное обслуживание в надомной форме</t>
  </si>
  <si>
    <t>Гарантированные услуги</t>
  </si>
  <si>
    <t>Дополнительные услуги</t>
  </si>
  <si>
    <t>Всего (руб.)</t>
  </si>
  <si>
    <t>за социальное обслуживание (гарантированные + дополнительные платные услуги)</t>
  </si>
  <si>
    <t>перечесление пенсии (75%)</t>
  </si>
  <si>
    <t>благотворительные взносы , пожертвования и др.</t>
  </si>
  <si>
    <t>Остаток средств на спец.счете учреждения на последнее число отчет-ного периода</t>
  </si>
  <si>
    <t>инвалиды ВОВ                    (5 ФЗ и 35 ЗРК)</t>
  </si>
  <si>
    <t>из стр. 13 инвалиды ВОВ по 5 ФЗ</t>
  </si>
  <si>
    <t>граждане, обслужен-ные мобильными бригадами</t>
  </si>
  <si>
    <t>Кол-во факультетов</t>
  </si>
  <si>
    <t>кол-во обучающихся</t>
  </si>
  <si>
    <t>из них инвалиды ВОВ и ветераны ВОВ</t>
  </si>
  <si>
    <t>План</t>
  </si>
  <si>
    <t>Факт</t>
  </si>
  <si>
    <t>На условиях полной оплаты</t>
  </si>
  <si>
    <t>На условиях частичной оплаты</t>
  </si>
  <si>
    <t>Проверка</t>
  </si>
  <si>
    <t>ед.</t>
  </si>
  <si>
    <t>чел.</t>
  </si>
  <si>
    <t>услуг</t>
  </si>
  <si>
    <t>руб.</t>
  </si>
  <si>
    <t xml:space="preserve"> руб.</t>
  </si>
  <si>
    <t>2=3+4+5+6+7+8+9+10</t>
  </si>
  <si>
    <t>11=(17+18+19+20+21+22+23)</t>
  </si>
  <si>
    <t>48=(49+50+51)</t>
  </si>
  <si>
    <t>ГБУ РК " КЦСО г. Джанкоя и Джанкойского района"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</si>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</sst>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i/>
      <sz val="12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0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0" fillId="0" borderId="0" xfId="0" applyFont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2" borderId="0" xfId="0" applyFont="1" applyFill="1"/>
    <xf numFmtId="0" fontId="0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2" fontId="7" fillId="0" borderId="7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textRotation="90" wrapText="1"/>
      <protection hidden="1"/>
    </xf>
    <xf numFmtId="0" fontId="9" fillId="2" borderId="13" xfId="0" applyFont="1" applyFill="1" applyBorder="1" applyAlignment="1" applyProtection="1">
      <alignment horizontal="center" vertical="center" textRotation="90" wrapText="1"/>
      <protection hidden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2" fontId="7" fillId="0" borderId="17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wrapText="1"/>
    </xf>
    <xf numFmtId="2" fontId="7" fillId="2" borderId="9" xfId="0" applyNumberFormat="1" applyFont="1" applyFill="1" applyBorder="1" applyAlignment="1">
      <alignment horizont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textRotation="90" wrapText="1"/>
      <protection hidden="1"/>
    </xf>
    <xf numFmtId="0" fontId="9" fillId="2" borderId="19" xfId="0" applyFont="1" applyFill="1" applyBorder="1" applyAlignment="1" applyProtection="1">
      <alignment horizontal="center" vertical="center" textRotation="90" wrapText="1"/>
      <protection hidden="1"/>
    </xf>
    <xf numFmtId="0" fontId="1" fillId="2" borderId="19" xfId="0" applyFont="1" applyFill="1" applyBorder="1" applyAlignment="1" applyProtection="1">
      <alignment horizontal="center" vertical="center" textRotation="90" wrapText="1"/>
      <protection hidden="1"/>
    </xf>
    <xf numFmtId="0" fontId="9" fillId="2" borderId="19" xfId="0" applyFont="1" applyFill="1" applyBorder="1" applyAlignment="1" applyProtection="1">
      <alignment horizontal="center" vertical="center" textRotation="90" wrapText="1"/>
      <protection hidden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  <protection hidden="1"/>
    </xf>
    <xf numFmtId="2" fontId="7" fillId="0" borderId="19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Fill="1" applyBorder="1" applyAlignment="1">
      <alignment horizontal="center" vertical="center" textRotation="90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vertical="top" wrapText="1"/>
    </xf>
    <xf numFmtId="0" fontId="11" fillId="2" borderId="2" xfId="0" applyFont="1" applyFill="1" applyBorder="1" applyAlignment="1">
      <alignment horizontal="center" vertical="top" wrapText="1"/>
    </xf>
    <xf numFmtId="3" fontId="12" fillId="2" borderId="2" xfId="0" applyNumberFormat="1" applyFont="1" applyFill="1" applyBorder="1" applyAlignment="1" applyProtection="1">
      <alignment horizontal="center" vertical="top" wrapText="1"/>
    </xf>
    <xf numFmtId="3" fontId="11" fillId="2" borderId="2" xfId="0" applyNumberFormat="1" applyFont="1" applyFill="1" applyBorder="1" applyAlignment="1" applyProtection="1">
      <alignment horizontal="center" vertical="top"/>
    </xf>
    <xf numFmtId="3" fontId="11" fillId="0" borderId="2" xfId="0" applyNumberFormat="1" applyFont="1" applyFill="1" applyBorder="1" applyAlignment="1" applyProtection="1">
      <alignment horizontal="center" vertical="top"/>
    </xf>
    <xf numFmtId="3" fontId="11" fillId="2" borderId="2" xfId="0" applyNumberFormat="1" applyFont="1" applyFill="1" applyBorder="1" applyAlignment="1" applyProtection="1">
      <alignment horizontal="center" vertical="top" wrapText="1"/>
    </xf>
    <xf numFmtId="3" fontId="11" fillId="2" borderId="7" xfId="0" applyNumberFormat="1" applyFont="1" applyFill="1" applyBorder="1" applyAlignment="1" applyProtection="1">
      <alignment horizontal="center" vertical="top"/>
    </xf>
    <xf numFmtId="1" fontId="0" fillId="0" borderId="9" xfId="0" applyNumberFormat="1" applyBorder="1"/>
    <xf numFmtId="0" fontId="13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" fontId="13" fillId="0" borderId="9" xfId="0" applyNumberFormat="1" applyFont="1" applyFill="1" applyBorder="1" applyAlignment="1" applyProtection="1">
      <alignment horizontal="center" vertical="center"/>
    </xf>
    <xf numFmtId="2" fontId="13" fillId="0" borderId="9" xfId="0" applyNumberFormat="1" applyFont="1" applyFill="1" applyBorder="1" applyAlignment="1" applyProtection="1">
      <alignment horizontal="center" vertical="center"/>
    </xf>
    <xf numFmtId="1" fontId="13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0" fillId="3" borderId="0" xfId="0" applyFill="1"/>
    <xf numFmtId="0" fontId="0" fillId="0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4"/>
  <sheetViews>
    <sheetView tabSelected="1" workbookViewId="0">
      <selection sqref="A1:XFD1048576"/>
    </sheetView>
  </sheetViews>
  <sheetFormatPr defaultRowHeight="1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8.710937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8.7109375" customWidth="1"/>
    <col min="11" max="11" width="5" customWidth="1"/>
    <col min="12" max="12" width="11.42578125" style="86" customWidth="1"/>
    <col min="13" max="13" width="6" customWidth="1"/>
    <col min="14" max="14" width="7.140625" customWidth="1"/>
    <col min="15" max="15" width="5.85546875" customWidth="1"/>
    <col min="16" max="16" width="7.140625" customWidth="1"/>
    <col min="17" max="17" width="5.42578125" customWidth="1"/>
    <col min="18" max="18" width="8.5703125" customWidth="1"/>
    <col min="19" max="19" width="10.42578125" style="85" customWidth="1"/>
    <col min="20" max="20" width="9" customWidth="1"/>
    <col min="21" max="21" width="6.7109375" customWidth="1"/>
    <col min="22" max="22" width="6.7109375" style="82" customWidth="1"/>
    <col min="23" max="23" width="9.42578125" customWidth="1"/>
    <col min="24" max="24" width="8.85546875" customWidth="1"/>
    <col min="25" max="25" width="7" customWidth="1"/>
    <col min="26" max="26" width="11.5703125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2" customWidth="1"/>
    <col min="38" max="38" width="6.85546875" style="82" customWidth="1"/>
    <col min="39" max="39" width="7.85546875" style="82" customWidth="1"/>
    <col min="40" max="40" width="8.7109375" style="82" customWidth="1"/>
    <col min="41" max="42" width="8.5703125" style="82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85" customWidth="1"/>
    <col min="49" max="49" width="14.7109375" style="82" customWidth="1"/>
    <col min="50" max="50" width="18.28515625" style="82" customWidth="1"/>
    <col min="51" max="51" width="15" bestFit="1" customWidth="1"/>
    <col min="52" max="52" width="16.85546875" style="82" customWidth="1"/>
    <col min="53" max="53" width="15.140625" style="82" bestFit="1" customWidth="1"/>
    <col min="54" max="54" width="9.28515625" style="82" customWidth="1"/>
  </cols>
  <sheetData>
    <row r="1" spans="1:54" s="3" customFormat="1" ht="11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s="3" customFormat="1" ht="310.5" hidden="1" customHeight="1">
      <c r="C2" s="4"/>
      <c r="D2" s="4"/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6"/>
      <c r="T2" s="4"/>
      <c r="U2" s="4"/>
      <c r="V2" s="5"/>
      <c r="W2" s="4"/>
      <c r="X2" s="4"/>
      <c r="Y2" s="4"/>
      <c r="Z2" s="4"/>
      <c r="AA2" s="7"/>
      <c r="AB2" s="7"/>
      <c r="AC2" s="7"/>
      <c r="AD2" s="7"/>
      <c r="AE2" s="7"/>
      <c r="AK2" s="8"/>
      <c r="AL2" s="8"/>
      <c r="AM2" s="8"/>
      <c r="AN2" s="8"/>
      <c r="AO2" s="8"/>
      <c r="AP2" s="8"/>
      <c r="AV2" s="9"/>
      <c r="AW2" s="8"/>
      <c r="AX2" s="8"/>
      <c r="AZ2" s="8"/>
      <c r="BA2" s="8"/>
      <c r="BB2" s="8"/>
    </row>
    <row r="3" spans="1:54" s="3" customFormat="1" ht="24.75" customHeight="1" thickBot="1">
      <c r="C3" s="4"/>
      <c r="D3" s="4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4"/>
      <c r="R3" s="4"/>
      <c r="S3" s="6"/>
      <c r="T3" s="4"/>
      <c r="U3" s="4"/>
      <c r="V3" s="5"/>
      <c r="W3" s="4"/>
      <c r="X3" s="4"/>
      <c r="Y3" s="4"/>
      <c r="Z3" s="4"/>
      <c r="AA3" s="7"/>
      <c r="AB3" s="7"/>
      <c r="AC3" s="7"/>
      <c r="AD3" s="7"/>
      <c r="AE3" s="7"/>
      <c r="AK3" s="8"/>
      <c r="AL3" s="8"/>
      <c r="AM3" s="8"/>
      <c r="AN3" s="8"/>
      <c r="AO3" s="8"/>
      <c r="AP3" s="8"/>
      <c r="AV3" s="9"/>
      <c r="AW3" s="8"/>
      <c r="AX3" s="8"/>
      <c r="AZ3" s="8"/>
      <c r="BA3" s="8"/>
      <c r="BB3" s="8"/>
    </row>
    <row r="4" spans="1:54" s="23" customFormat="1" ht="46.5" customHeight="1">
      <c r="A4" s="10" t="s">
        <v>1</v>
      </c>
      <c r="B4" s="11" t="s">
        <v>2</v>
      </c>
      <c r="C4" s="12" t="s">
        <v>3</v>
      </c>
      <c r="D4" s="13" t="s">
        <v>4</v>
      </c>
      <c r="E4" s="14"/>
      <c r="F4" s="14"/>
      <c r="G4" s="14"/>
      <c r="H4" s="14"/>
      <c r="I4" s="14"/>
      <c r="J4" s="14"/>
      <c r="K4" s="15"/>
      <c r="L4" s="13" t="s">
        <v>5</v>
      </c>
      <c r="M4" s="14"/>
      <c r="N4" s="14"/>
      <c r="O4" s="14"/>
      <c r="P4" s="14"/>
      <c r="Q4" s="15"/>
      <c r="R4" s="13" t="s">
        <v>6</v>
      </c>
      <c r="S4" s="14"/>
      <c r="T4" s="14"/>
      <c r="U4" s="14"/>
      <c r="V4" s="14"/>
      <c r="W4" s="14"/>
      <c r="X4" s="15"/>
      <c r="Y4" s="16" t="s">
        <v>7</v>
      </c>
      <c r="Z4" s="16"/>
      <c r="AA4" s="13" t="s">
        <v>8</v>
      </c>
      <c r="AB4" s="14"/>
      <c r="AC4" s="14"/>
      <c r="AD4" s="14"/>
      <c r="AE4" s="15"/>
      <c r="AF4" s="13" t="s">
        <v>9</v>
      </c>
      <c r="AG4" s="14"/>
      <c r="AH4" s="15"/>
      <c r="AI4" s="17" t="s">
        <v>10</v>
      </c>
      <c r="AJ4" s="18"/>
      <c r="AK4" s="19" t="s">
        <v>11</v>
      </c>
      <c r="AL4" s="19"/>
      <c r="AM4" s="19"/>
      <c r="AN4" s="19"/>
      <c r="AO4" s="19"/>
      <c r="AP4" s="19"/>
      <c r="AQ4" s="20" t="s">
        <v>12</v>
      </c>
      <c r="AR4" s="21"/>
      <c r="AS4" s="21"/>
      <c r="AT4" s="21"/>
      <c r="AU4" s="21"/>
      <c r="AV4" s="22"/>
      <c r="AW4" s="20" t="s">
        <v>13</v>
      </c>
      <c r="AX4" s="21"/>
      <c r="AY4" s="21"/>
      <c r="AZ4" s="21"/>
      <c r="BA4" s="22"/>
    </row>
    <row r="5" spans="1:54" s="44" customFormat="1" ht="57.75" customHeight="1">
      <c r="A5" s="24"/>
      <c r="B5" s="25"/>
      <c r="C5" s="26"/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8" t="s">
        <v>22</v>
      </c>
      <c r="M5" s="29" t="s">
        <v>23</v>
      </c>
      <c r="N5" s="29"/>
      <c r="O5" s="29"/>
      <c r="P5" s="30" t="s">
        <v>24</v>
      </c>
      <c r="Q5" s="31" t="s">
        <v>25</v>
      </c>
      <c r="R5" s="27" t="s">
        <v>14</v>
      </c>
      <c r="S5" s="32" t="s">
        <v>15</v>
      </c>
      <c r="T5" s="27" t="s">
        <v>16</v>
      </c>
      <c r="U5" s="27" t="s">
        <v>17</v>
      </c>
      <c r="V5" s="27" t="s">
        <v>18</v>
      </c>
      <c r="W5" s="27" t="s">
        <v>26</v>
      </c>
      <c r="X5" s="27" t="s">
        <v>20</v>
      </c>
      <c r="Y5" s="33" t="s">
        <v>27</v>
      </c>
      <c r="Z5" s="30" t="s">
        <v>28</v>
      </c>
      <c r="AA5" s="30" t="s">
        <v>29</v>
      </c>
      <c r="AB5" s="30" t="s">
        <v>30</v>
      </c>
      <c r="AC5" s="34" t="s">
        <v>31</v>
      </c>
      <c r="AD5" s="35"/>
      <c r="AE5" s="36"/>
      <c r="AF5" s="30" t="s">
        <v>32</v>
      </c>
      <c r="AG5" s="34" t="s">
        <v>33</v>
      </c>
      <c r="AH5" s="36"/>
      <c r="AI5" s="37"/>
      <c r="AJ5" s="38"/>
      <c r="AK5" s="39" t="s">
        <v>34</v>
      </c>
      <c r="AL5" s="39"/>
      <c r="AM5" s="39" t="s">
        <v>35</v>
      </c>
      <c r="AN5" s="39"/>
      <c r="AO5" s="39" t="s">
        <v>36</v>
      </c>
      <c r="AP5" s="39"/>
      <c r="AQ5" s="40" t="s">
        <v>37</v>
      </c>
      <c r="AR5" s="41"/>
      <c r="AS5" s="41"/>
      <c r="AT5" s="42"/>
      <c r="AU5" s="29" t="s">
        <v>38</v>
      </c>
      <c r="AV5" s="29"/>
      <c r="AW5" s="28" t="s">
        <v>39</v>
      </c>
      <c r="AX5" s="43" t="s">
        <v>40</v>
      </c>
      <c r="AY5" s="43" t="s">
        <v>41</v>
      </c>
      <c r="AZ5" s="43" t="s">
        <v>42</v>
      </c>
      <c r="BA5" s="43" t="s">
        <v>43</v>
      </c>
    </row>
    <row r="6" spans="1:54" s="44" customFormat="1" ht="110.25" customHeight="1">
      <c r="A6" s="24"/>
      <c r="B6" s="25"/>
      <c r="C6" s="45"/>
      <c r="D6" s="46"/>
      <c r="E6" s="46"/>
      <c r="F6" s="46"/>
      <c r="G6" s="46"/>
      <c r="H6" s="46"/>
      <c r="I6" s="46"/>
      <c r="J6" s="46"/>
      <c r="K6" s="46"/>
      <c r="L6" s="47"/>
      <c r="M6" s="48" t="s">
        <v>22</v>
      </c>
      <c r="N6" s="48" t="s">
        <v>44</v>
      </c>
      <c r="O6" s="49" t="s">
        <v>45</v>
      </c>
      <c r="P6" s="50"/>
      <c r="Q6" s="51"/>
      <c r="R6" s="46"/>
      <c r="S6" s="52"/>
      <c r="T6" s="46"/>
      <c r="U6" s="46"/>
      <c r="V6" s="46"/>
      <c r="W6" s="46"/>
      <c r="X6" s="46"/>
      <c r="Y6" s="53"/>
      <c r="Z6" s="50"/>
      <c r="AA6" s="50"/>
      <c r="AB6" s="50"/>
      <c r="AC6" s="54" t="s">
        <v>22</v>
      </c>
      <c r="AD6" s="34" t="s">
        <v>46</v>
      </c>
      <c r="AE6" s="36"/>
      <c r="AF6" s="50"/>
      <c r="AG6" s="55" t="s">
        <v>47</v>
      </c>
      <c r="AH6" s="56" t="s">
        <v>48</v>
      </c>
      <c r="AI6" s="57" t="s">
        <v>22</v>
      </c>
      <c r="AJ6" s="58" t="s">
        <v>49</v>
      </c>
      <c r="AK6" s="59" t="s">
        <v>50</v>
      </c>
      <c r="AL6" s="59" t="s">
        <v>51</v>
      </c>
      <c r="AM6" s="59" t="s">
        <v>50</v>
      </c>
      <c r="AN6" s="59" t="s">
        <v>51</v>
      </c>
      <c r="AO6" s="59" t="s">
        <v>50</v>
      </c>
      <c r="AP6" s="59" t="s">
        <v>51</v>
      </c>
      <c r="AQ6" s="60" t="s">
        <v>52</v>
      </c>
      <c r="AR6" s="60"/>
      <c r="AS6" s="60" t="s">
        <v>53</v>
      </c>
      <c r="AT6" s="60"/>
      <c r="AU6" s="29"/>
      <c r="AV6" s="29"/>
      <c r="AW6" s="47"/>
      <c r="AX6" s="61"/>
      <c r="AY6" s="61"/>
      <c r="AZ6" s="61"/>
      <c r="BA6" s="61"/>
      <c r="BB6" s="44" t="s">
        <v>54</v>
      </c>
    </row>
    <row r="7" spans="1:54" s="67" customFormat="1" ht="39" customHeight="1" thickBot="1">
      <c r="A7" s="62"/>
      <c r="B7" s="63"/>
      <c r="C7" s="64"/>
      <c r="D7" s="64" t="s">
        <v>55</v>
      </c>
      <c r="E7" s="64" t="s">
        <v>55</v>
      </c>
      <c r="F7" s="64" t="s">
        <v>55</v>
      </c>
      <c r="G7" s="64" t="s">
        <v>55</v>
      </c>
      <c r="H7" s="64" t="s">
        <v>55</v>
      </c>
      <c r="I7" s="64" t="s">
        <v>55</v>
      </c>
      <c r="J7" s="64" t="s">
        <v>55</v>
      </c>
      <c r="K7" s="64" t="s">
        <v>55</v>
      </c>
      <c r="L7" s="64" t="s">
        <v>56</v>
      </c>
      <c r="M7" s="64" t="s">
        <v>56</v>
      </c>
      <c r="N7" s="64" t="s">
        <v>56</v>
      </c>
      <c r="O7" s="64" t="s">
        <v>56</v>
      </c>
      <c r="P7" s="64" t="s">
        <v>56</v>
      </c>
      <c r="Q7" s="64" t="s">
        <v>56</v>
      </c>
      <c r="R7" s="64" t="s">
        <v>56</v>
      </c>
      <c r="S7" s="65" t="s">
        <v>56</v>
      </c>
      <c r="T7" s="64" t="s">
        <v>56</v>
      </c>
      <c r="U7" s="64" t="s">
        <v>56</v>
      </c>
      <c r="V7" s="64" t="s">
        <v>56</v>
      </c>
      <c r="W7" s="64" t="s">
        <v>56</v>
      </c>
      <c r="X7" s="64" t="s">
        <v>56</v>
      </c>
      <c r="Y7" s="64" t="s">
        <v>56</v>
      </c>
      <c r="Z7" s="64" t="s">
        <v>56</v>
      </c>
      <c r="AA7" s="64" t="s">
        <v>55</v>
      </c>
      <c r="AB7" s="64" t="s">
        <v>55</v>
      </c>
      <c r="AC7" s="64" t="s">
        <v>55</v>
      </c>
      <c r="AD7" s="64" t="s">
        <v>56</v>
      </c>
      <c r="AE7" s="64" t="s">
        <v>57</v>
      </c>
      <c r="AF7" s="64" t="s">
        <v>55</v>
      </c>
      <c r="AG7" s="64" t="s">
        <v>55</v>
      </c>
      <c r="AH7" s="64" t="s">
        <v>56</v>
      </c>
      <c r="AI7" s="64" t="s">
        <v>56</v>
      </c>
      <c r="AJ7" s="64" t="s">
        <v>56</v>
      </c>
      <c r="AK7" s="64" t="s">
        <v>55</v>
      </c>
      <c r="AL7" s="64" t="s">
        <v>55</v>
      </c>
      <c r="AM7" s="64" t="s">
        <v>55</v>
      </c>
      <c r="AN7" s="64" t="s">
        <v>55</v>
      </c>
      <c r="AO7" s="64" t="s">
        <v>55</v>
      </c>
      <c r="AP7" s="64" t="s">
        <v>55</v>
      </c>
      <c r="AQ7" s="64" t="s">
        <v>56</v>
      </c>
      <c r="AR7" s="64" t="s">
        <v>57</v>
      </c>
      <c r="AS7" s="64" t="s">
        <v>56</v>
      </c>
      <c r="AT7" s="64" t="s">
        <v>57</v>
      </c>
      <c r="AU7" s="64" t="s">
        <v>56</v>
      </c>
      <c r="AV7" s="65" t="s">
        <v>57</v>
      </c>
      <c r="AW7" s="64" t="s">
        <v>58</v>
      </c>
      <c r="AX7" s="64" t="s">
        <v>59</v>
      </c>
      <c r="AY7" s="64" t="s">
        <v>58</v>
      </c>
      <c r="AZ7" s="64" t="s">
        <v>58</v>
      </c>
      <c r="BA7" s="64" t="s">
        <v>58</v>
      </c>
      <c r="BB7" s="66"/>
    </row>
    <row r="8" spans="1:54" ht="18.75" customHeight="1">
      <c r="A8" s="68"/>
      <c r="B8" s="69">
        <v>1</v>
      </c>
      <c r="C8" s="70" t="s">
        <v>60</v>
      </c>
      <c r="D8" s="71">
        <v>3</v>
      </c>
      <c r="E8" s="71">
        <v>4</v>
      </c>
      <c r="F8" s="71">
        <v>5</v>
      </c>
      <c r="G8" s="71">
        <v>6</v>
      </c>
      <c r="H8" s="71">
        <v>7</v>
      </c>
      <c r="I8" s="71">
        <v>8</v>
      </c>
      <c r="J8" s="71">
        <v>9</v>
      </c>
      <c r="K8" s="71">
        <v>10</v>
      </c>
      <c r="L8" s="70" t="s">
        <v>61</v>
      </c>
      <c r="M8" s="71">
        <v>12</v>
      </c>
      <c r="N8" s="71">
        <v>13</v>
      </c>
      <c r="O8" s="71">
        <v>14</v>
      </c>
      <c r="P8" s="71">
        <v>15</v>
      </c>
      <c r="Q8" s="71">
        <v>16</v>
      </c>
      <c r="R8" s="71">
        <v>17</v>
      </c>
      <c r="S8" s="72">
        <f t="shared" ref="S8:AH8" si="0">R8+1</f>
        <v>18</v>
      </c>
      <c r="T8" s="71">
        <f t="shared" si="0"/>
        <v>19</v>
      </c>
      <c r="U8" s="71">
        <f t="shared" si="0"/>
        <v>20</v>
      </c>
      <c r="V8" s="71">
        <f t="shared" si="0"/>
        <v>21</v>
      </c>
      <c r="W8" s="71">
        <f t="shared" si="0"/>
        <v>22</v>
      </c>
      <c r="X8" s="71">
        <v>23</v>
      </c>
      <c r="Y8" s="71">
        <f>X8+1</f>
        <v>24</v>
      </c>
      <c r="Z8" s="71">
        <f>Y8+1</f>
        <v>25</v>
      </c>
      <c r="AA8" s="71">
        <f>Z8+1</f>
        <v>26</v>
      </c>
      <c r="AB8" s="71">
        <v>27</v>
      </c>
      <c r="AC8" s="71">
        <v>28</v>
      </c>
      <c r="AD8" s="71">
        <f t="shared" si="0"/>
        <v>29</v>
      </c>
      <c r="AE8" s="71">
        <f t="shared" si="0"/>
        <v>30</v>
      </c>
      <c r="AF8" s="71">
        <f t="shared" si="0"/>
        <v>31</v>
      </c>
      <c r="AG8" s="71">
        <f t="shared" si="0"/>
        <v>32</v>
      </c>
      <c r="AH8" s="71">
        <f t="shared" si="0"/>
        <v>33</v>
      </c>
      <c r="AI8" s="71">
        <f>AH8+1</f>
        <v>34</v>
      </c>
      <c r="AJ8" s="71">
        <f>AI8+1</f>
        <v>35</v>
      </c>
      <c r="AK8" s="71">
        <f>AJ8+1</f>
        <v>36</v>
      </c>
      <c r="AL8" s="71">
        <f t="shared" ref="AL8:AV8" si="1">AK8+1</f>
        <v>37</v>
      </c>
      <c r="AM8" s="71">
        <f t="shared" si="1"/>
        <v>38</v>
      </c>
      <c r="AN8" s="71">
        <f t="shared" si="1"/>
        <v>39</v>
      </c>
      <c r="AO8" s="71">
        <f t="shared" si="1"/>
        <v>40</v>
      </c>
      <c r="AP8" s="71">
        <f t="shared" si="1"/>
        <v>41</v>
      </c>
      <c r="AQ8" s="71">
        <f t="shared" si="1"/>
        <v>42</v>
      </c>
      <c r="AR8" s="71">
        <f t="shared" si="1"/>
        <v>43</v>
      </c>
      <c r="AS8" s="71">
        <f t="shared" si="1"/>
        <v>44</v>
      </c>
      <c r="AT8" s="71">
        <f t="shared" si="1"/>
        <v>45</v>
      </c>
      <c r="AU8" s="71">
        <f t="shared" si="1"/>
        <v>46</v>
      </c>
      <c r="AV8" s="71">
        <f t="shared" si="1"/>
        <v>47</v>
      </c>
      <c r="AW8" s="73" t="s">
        <v>62</v>
      </c>
      <c r="AX8" s="71">
        <v>49</v>
      </c>
      <c r="AY8" s="71">
        <v>50</v>
      </c>
      <c r="AZ8" s="71">
        <v>51</v>
      </c>
      <c r="BA8" s="74">
        <v>52</v>
      </c>
      <c r="BB8" s="75"/>
    </row>
    <row r="9" spans="1:54" s="81" customFormat="1" ht="52.5" customHeight="1">
      <c r="A9" s="76">
        <v>1</v>
      </c>
      <c r="B9" s="77" t="s">
        <v>63</v>
      </c>
      <c r="C9" s="78">
        <v>12</v>
      </c>
      <c r="D9" s="78">
        <v>5</v>
      </c>
      <c r="E9" s="78">
        <v>5</v>
      </c>
      <c r="F9" s="78">
        <v>0</v>
      </c>
      <c r="G9" s="78">
        <v>1</v>
      </c>
      <c r="H9" s="78">
        <v>1</v>
      </c>
      <c r="I9" s="78">
        <v>0</v>
      </c>
      <c r="J9" s="78">
        <v>0</v>
      </c>
      <c r="K9" s="78">
        <v>0</v>
      </c>
      <c r="L9" s="78">
        <f>R9+S9+T9+U9+V9+W9+X9</f>
        <v>1263</v>
      </c>
      <c r="M9" s="78">
        <v>332</v>
      </c>
      <c r="N9" s="78">
        <v>3</v>
      </c>
      <c r="O9" s="78">
        <v>2</v>
      </c>
      <c r="P9" s="78">
        <v>49</v>
      </c>
      <c r="Q9" s="78">
        <v>0</v>
      </c>
      <c r="R9" s="78">
        <v>868</v>
      </c>
      <c r="S9" s="78">
        <v>144</v>
      </c>
      <c r="T9" s="78">
        <v>0</v>
      </c>
      <c r="U9" s="78">
        <v>15</v>
      </c>
      <c r="V9" s="78">
        <v>236</v>
      </c>
      <c r="W9" s="78">
        <v>0</v>
      </c>
      <c r="X9" s="78">
        <v>0</v>
      </c>
      <c r="Y9" s="78">
        <v>100</v>
      </c>
      <c r="Z9" s="78">
        <v>100</v>
      </c>
      <c r="AA9" s="78">
        <v>113</v>
      </c>
      <c r="AB9" s="78">
        <v>47</v>
      </c>
      <c r="AC9" s="78">
        <v>24</v>
      </c>
      <c r="AD9" s="78">
        <v>10</v>
      </c>
      <c r="AE9" s="78">
        <v>244</v>
      </c>
      <c r="AF9" s="78">
        <v>10</v>
      </c>
      <c r="AG9" s="78">
        <v>0</v>
      </c>
      <c r="AH9" s="78">
        <v>0</v>
      </c>
      <c r="AI9" s="78">
        <v>1</v>
      </c>
      <c r="AJ9" s="78">
        <v>0</v>
      </c>
      <c r="AK9" s="78">
        <v>0</v>
      </c>
      <c r="AL9" s="78">
        <v>0</v>
      </c>
      <c r="AM9" s="78">
        <v>2400</v>
      </c>
      <c r="AN9" s="78">
        <v>395</v>
      </c>
      <c r="AO9" s="78">
        <v>960</v>
      </c>
      <c r="AP9" s="78">
        <v>868</v>
      </c>
      <c r="AQ9" s="78">
        <v>64</v>
      </c>
      <c r="AR9" s="78">
        <v>919</v>
      </c>
      <c r="AS9" s="78">
        <v>46</v>
      </c>
      <c r="AT9" s="78">
        <v>2864</v>
      </c>
      <c r="AU9" s="78">
        <v>335</v>
      </c>
      <c r="AV9" s="78">
        <v>440</v>
      </c>
      <c r="AW9" s="79">
        <v>388006.96</v>
      </c>
      <c r="AX9" s="79">
        <v>388006.96</v>
      </c>
      <c r="AY9" s="79">
        <v>0</v>
      </c>
      <c r="AZ9" s="79">
        <v>0</v>
      </c>
      <c r="BA9" s="79">
        <v>290755.94</v>
      </c>
      <c r="BB9" s="80">
        <f>L9-R9-S9-T9-U9-V9-W9-X9</f>
        <v>0</v>
      </c>
    </row>
    <row r="10" spans="1:54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Q10" s="82"/>
      <c r="AR10" s="82"/>
      <c r="AS10" s="82"/>
      <c r="AT10" s="82"/>
      <c r="AU10" s="82"/>
      <c r="AV10" s="82"/>
      <c r="AY10" s="82"/>
    </row>
    <row r="11" spans="1:54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Q11" s="82"/>
      <c r="AR11" s="82"/>
      <c r="AS11" s="82"/>
      <c r="AT11" s="82"/>
      <c r="AU11" s="82"/>
      <c r="AV11" s="82"/>
      <c r="AY11" s="82"/>
    </row>
    <row r="12" spans="1:54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Q12" s="82"/>
      <c r="AR12" s="82"/>
      <c r="AS12" s="82"/>
      <c r="AT12" s="82"/>
      <c r="AU12" s="82"/>
      <c r="AV12" s="82"/>
      <c r="AY12" s="82"/>
    </row>
    <row r="13" spans="1:54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Q13" s="82"/>
      <c r="AR13" s="82"/>
      <c r="AS13" s="82"/>
      <c r="AT13" s="82"/>
      <c r="AU13" s="82"/>
      <c r="AV13" s="82"/>
      <c r="AY13" s="82"/>
    </row>
    <row r="14" spans="1:54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3"/>
      <c r="P14" s="82"/>
      <c r="Q14" s="82"/>
      <c r="R14" s="82"/>
      <c r="S14" s="82"/>
      <c r="T14" s="82"/>
      <c r="U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Q14" s="82"/>
      <c r="AR14" s="82"/>
      <c r="AS14" s="82"/>
      <c r="AT14" s="82"/>
      <c r="AU14" s="82"/>
      <c r="AV14" s="82"/>
      <c r="AX14" s="82" t="s">
        <v>64</v>
      </c>
      <c r="AY14" s="82"/>
    </row>
    <row r="15" spans="1:54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Q15" s="82"/>
      <c r="AR15" s="82"/>
      <c r="AS15" s="82"/>
      <c r="AT15" s="82"/>
      <c r="AU15" s="82"/>
      <c r="AV15" s="82"/>
      <c r="AY15" s="82"/>
    </row>
    <row r="16" spans="1:54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Q16" s="82"/>
      <c r="AR16" s="82"/>
      <c r="AS16" s="82"/>
      <c r="AT16" s="82"/>
      <c r="AU16" s="82"/>
      <c r="AV16" s="82"/>
      <c r="AY16" s="82"/>
    </row>
    <row r="17" spans="1:51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Q17" s="82"/>
      <c r="AR17" s="82"/>
      <c r="AS17" s="82"/>
      <c r="AT17" s="82"/>
      <c r="AU17" s="82"/>
      <c r="AV17" s="82"/>
      <c r="AY17" s="82"/>
    </row>
    <row r="18" spans="1:51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Q18" s="82"/>
      <c r="AR18" s="82"/>
      <c r="AS18" s="82"/>
      <c r="AT18" s="82"/>
      <c r="AU18" s="82"/>
      <c r="AV18" s="82"/>
      <c r="AY18" s="82"/>
    </row>
    <row r="19" spans="1:51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Q19" s="82"/>
      <c r="AR19" s="82"/>
      <c r="AS19" s="82"/>
      <c r="AT19" s="82"/>
      <c r="AU19" s="82"/>
      <c r="AV19" s="82"/>
      <c r="AY19" s="82"/>
    </row>
    <row r="20" spans="1:51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Q20" s="82"/>
      <c r="AR20" s="82"/>
      <c r="AS20" s="82"/>
      <c r="AT20" s="82"/>
      <c r="AU20" s="82"/>
      <c r="AV20" s="82"/>
      <c r="AY20" s="82"/>
    </row>
    <row r="21" spans="1:51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Q21" s="82"/>
      <c r="AR21" s="82"/>
      <c r="AS21" s="82"/>
      <c r="AT21" s="82"/>
      <c r="AU21" s="82"/>
      <c r="AV21" s="82"/>
      <c r="AY21" s="82"/>
    </row>
    <row r="22" spans="1:51">
      <c r="A22" s="84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Q22" s="82"/>
      <c r="AR22" s="82"/>
      <c r="AS22" s="82"/>
      <c r="AT22" s="82"/>
      <c r="AU22" s="82"/>
      <c r="AV22" s="82"/>
      <c r="AY22" s="82"/>
    </row>
    <row r="23" spans="1:51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Q23" s="82"/>
      <c r="AR23" s="82"/>
      <c r="AS23" s="82"/>
      <c r="AT23" s="82"/>
      <c r="AU23" s="82"/>
      <c r="AV23" s="82"/>
      <c r="AY23" s="82"/>
    </row>
    <row r="24" spans="1:51">
      <c r="L24" s="82"/>
    </row>
    <row r="25" spans="1:51">
      <c r="L25" s="82"/>
    </row>
    <row r="26" spans="1:51">
      <c r="L26" s="82"/>
    </row>
    <row r="27" spans="1:51">
      <c r="L27" s="82"/>
    </row>
    <row r="28" spans="1:51">
      <c r="L28" s="82"/>
    </row>
    <row r="29" spans="1:51">
      <c r="L29" s="82"/>
    </row>
    <row r="30" spans="1:51">
      <c r="L30" s="82"/>
    </row>
    <row r="31" spans="1:51">
      <c r="L31" s="82"/>
    </row>
    <row r="32" spans="1:51">
      <c r="L32" s="82"/>
    </row>
    <row r="33" spans="12:12">
      <c r="L33" s="82"/>
    </row>
    <row r="34" spans="12:12">
      <c r="L34" s="82"/>
    </row>
    <row r="35" spans="12:12">
      <c r="L35" s="82"/>
    </row>
    <row r="36" spans="12:12">
      <c r="L36" s="82"/>
    </row>
    <row r="37" spans="12:12">
      <c r="L37" s="82"/>
    </row>
    <row r="38" spans="12:12">
      <c r="L38" s="82"/>
    </row>
    <row r="39" spans="12:12">
      <c r="L39" s="82"/>
    </row>
    <row r="40" spans="12:12">
      <c r="L40" s="82"/>
    </row>
    <row r="41" spans="12:12">
      <c r="L41" s="82"/>
    </row>
    <row r="42" spans="12:12">
      <c r="L42" s="82"/>
    </row>
    <row r="43" spans="12:12">
      <c r="L43" s="82"/>
    </row>
    <row r="44" spans="12:12">
      <c r="L44" s="82"/>
    </row>
  </sheetData>
  <mergeCells count="53">
    <mergeCell ref="AU5:AV6"/>
    <mergeCell ref="AW5:AW6"/>
    <mergeCell ref="AX5:AX6"/>
    <mergeCell ref="AY5:AY6"/>
    <mergeCell ref="AZ5:AZ6"/>
    <mergeCell ref="BA5:BA6"/>
    <mergeCell ref="AF5:AF6"/>
    <mergeCell ref="AG5:AH5"/>
    <mergeCell ref="AK5:AL5"/>
    <mergeCell ref="AM5:AN5"/>
    <mergeCell ref="AO5:AP5"/>
    <mergeCell ref="AQ5:AT5"/>
    <mergeCell ref="AQ6:AR6"/>
    <mergeCell ref="AS6:AT6"/>
    <mergeCell ref="X5:X6"/>
    <mergeCell ref="Y5:Y6"/>
    <mergeCell ref="Z5:Z6"/>
    <mergeCell ref="AA5:AA6"/>
    <mergeCell ref="AB5:AB6"/>
    <mergeCell ref="AC5:AE5"/>
    <mergeCell ref="AD6:AE6"/>
    <mergeCell ref="R5:R6"/>
    <mergeCell ref="S5:S6"/>
    <mergeCell ref="T5:T6"/>
    <mergeCell ref="U5:U6"/>
    <mergeCell ref="V5:V6"/>
    <mergeCell ref="W5:W6"/>
    <mergeCell ref="J5:J6"/>
    <mergeCell ref="K5:K6"/>
    <mergeCell ref="L5:L6"/>
    <mergeCell ref="M5:O5"/>
    <mergeCell ref="P5:P6"/>
    <mergeCell ref="Q5:Q6"/>
    <mergeCell ref="AI4:AJ5"/>
    <mergeCell ref="AK4:AP4"/>
    <mergeCell ref="AQ4:AV4"/>
    <mergeCell ref="AW4:BA4"/>
    <mergeCell ref="D5:D6"/>
    <mergeCell ref="E5:E6"/>
    <mergeCell ref="F5:F6"/>
    <mergeCell ref="G5:G6"/>
    <mergeCell ref="H5:H6"/>
    <mergeCell ref="I5:I6"/>
    <mergeCell ref="A1:BB1"/>
    <mergeCell ref="A4:A7"/>
    <mergeCell ref="B4:B7"/>
    <mergeCell ref="C4:C6"/>
    <mergeCell ref="D4:K4"/>
    <mergeCell ref="L4:Q4"/>
    <mergeCell ref="R4:X4"/>
    <mergeCell ref="Y4:Z4"/>
    <mergeCell ref="AA4:AE4"/>
    <mergeCell ref="AF4:A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2023-03-03T04:34:45Z</dcterms:modified>
</cp:coreProperties>
</file>