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350" yWindow="555" windowWidth="15450" windowHeight="7695" activeTab="7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дневное!$A$1:$X$32</definedName>
    <definedName name="_xlnm.Print_Area" localSheetId="6">компл.центры!$A$1:$Y$20</definedName>
    <definedName name="_xlnm.Print_Area" localSheetId="1">'на дому'!$A$3:$Z$34</definedName>
    <definedName name="_xlnm.Print_Area" localSheetId="0">Свод!$A$1:$BA$11</definedName>
    <definedName name="_xlnm.Print_Area" localSheetId="2">соц.реаб.!$A$2:$X$32</definedName>
    <definedName name="_xlnm.Print_Area" localSheetId="7">'соц.реаб. детей'!$A$1:$V$32</definedName>
    <definedName name="_xlnm.Print_Area" localSheetId="4">соц.такси!$A$1:$V$32</definedName>
    <definedName name="_xlnm.Print_Area" localSheetId="3">срочное!$A$1:$Z$34</definedName>
  </definedNames>
  <calcPr calcId="124519" iterateDelta="1E-4"/>
</workbook>
</file>

<file path=xl/calcChain.xml><?xml version="1.0" encoding="utf-8"?>
<calcChain xmlns="http://schemas.openxmlformats.org/spreadsheetml/2006/main">
  <c r="BA8" i="13"/>
  <c r="S10" i="8" l="1"/>
  <c r="R10"/>
  <c r="D33" i="15" l="1"/>
  <c r="N33"/>
  <c r="M33"/>
  <c r="Q35" i="8" l="1"/>
  <c r="D35"/>
  <c r="AA8" i="10" l="1"/>
  <c r="R35" i="8" l="1"/>
  <c r="Z20" i="5" l="1"/>
  <c r="AA20"/>
  <c r="AB20"/>
  <c r="AC20"/>
  <c r="AD20"/>
  <c r="AE20"/>
  <c r="AF20"/>
  <c r="AG20"/>
  <c r="AH20"/>
  <c r="AI20"/>
  <c r="Y8" i="6" l="1"/>
  <c r="A31" i="4" l="1"/>
  <c r="A25"/>
  <c r="A26" s="1"/>
  <c r="A27" s="1"/>
  <c r="A28" s="1"/>
  <c r="A29" s="1"/>
  <c r="A12"/>
  <c r="A13" s="1"/>
  <c r="A14" s="1"/>
  <c r="A15" s="1"/>
  <c r="A16" s="1"/>
  <c r="A17" s="1"/>
  <c r="A18" s="1"/>
  <c r="A19" s="1"/>
  <c r="A20" s="1"/>
  <c r="A21" s="1"/>
  <c r="A22" s="1"/>
  <c r="A23" s="1"/>
  <c r="A9"/>
  <c r="A10" s="1"/>
  <c r="Q7" i="13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</calcChain>
</file>

<file path=xl/sharedStrings.xml><?xml version="1.0" encoding="utf-8"?>
<sst xmlns="http://schemas.openxmlformats.org/spreadsheetml/2006/main" count="404" uniqueCount="138">
  <si>
    <t>№ п/п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</si>
  <si>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</si>
  <si>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</si>
  <si>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</si>
  <si>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</si>
  <si>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</si>
  <si>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</si>
  <si>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</si>
  <si>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</si>
  <si>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</si>
  <si>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</si>
  <si>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</si>
  <si>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</si>
  <si>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</si>
  <si>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</si>
  <si>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</si>
  <si>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</si>
  <si>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</si>
  <si>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</si>
  <si>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</si>
  <si>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</si>
  <si>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</si>
  <si>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</si>
  <si>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</si>
  <si>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</si>
  <si>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</si>
  <si>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</si>
  <si>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</si>
  <si>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</si>
  <si>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</si>
  <si>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</si>
  <si>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</si>
  <si>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</si>
  <si>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</si>
  <si>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</si>
  <si>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</si>
  <si>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</si>
  <si>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</si>
  <si>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</si>
  <si>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</si>
  <si>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</si>
  <si>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</si>
  <si>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</si>
  <si>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</si>
  <si>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</si>
  <si>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</si>
  <si>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</si>
  <si>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</si>
  <si>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</si>
  <si>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</si>
  <si>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</si>
  <si>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</si>
  <si>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</si>
  <si>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</si>
  <si>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</si>
  <si>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</si>
  <si>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</si>
  <si>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</si>
  <si>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</si>
  <si>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</si>
  <si>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</si>
  <si>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</si>
  <si>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</si>
  <si>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</si>
  <si>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</si>
  <si>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</si>
  <si>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</si>
  <si>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</si>
  <si>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</si>
  <si>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</si>
  <si>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</si>
  <si>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</si>
  <si>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</si>
  <si>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</si>
  <si>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</si>
  <si>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</si>
  <si>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</si>
  <si>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</si>
  <si>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</si>
  <si>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</si>
  <si>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</si>
  <si>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</si>
  <si>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</si>
  <si>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</si>
  <si>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</si>
  <si>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</si>
  <si>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</si>
  <si>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</si>
  <si>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</si>
  <si>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</si>
  <si>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</si>
  <si>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</si>
  <si>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</si>
  <si>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</si>
  <si>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</si>
  <si>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</si>
  <si>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</si>
  <si>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</si>
  <si>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</si>
  <si>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</si>
  <si>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</si>
  <si>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</si>
  <si>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</si>
  <si>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</si>
  <si>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12=(16+17…23)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</si>
  <si>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</si>
  <si>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</si>
  <si>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</si>
  <si>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</si>
  <si>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</si>
  <si>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</si>
  <si>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</si>
  <si>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</si>
  <si>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</si>
  <si>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</si>
  <si>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</si>
  <si>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</si>
  <si>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</si>
  <si>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</si>
  <si>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</si>
  <si>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</si>
  <si>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</si>
  <si>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>Примечания: в итоговой таблице "свод" необходимо указывать граждан (которым оказаны срочные услуги) только тех, которые состоят на социальном обслуживнаии центра, т.е. сумму колонок 5 и 7</t>
  </si>
  <si>
    <t xml:space="preserve">в т.ч. в разрезе  отделений </t>
  </si>
  <si>
    <t>47=(48+49+50)</t>
  </si>
  <si>
    <t>Примечания: в итоговую таблицу "свод" дополнительная услуга социальное такси не включается, заполняется только в данном разделе</t>
  </si>
  <si>
    <t>ГБУ РК " Комплексный центр социального обслуживания граждан пожилого возраста и инвалидов города Джанкоя и Джанкойского района"</t>
  </si>
  <si>
    <t>*</t>
  </si>
  <si>
    <t>**</t>
  </si>
  <si>
    <t>* план по госзаданию</t>
  </si>
  <si>
    <t>включает  срочное,дневное и детское отделения</t>
  </si>
  <si>
    <t xml:space="preserve">** включает дневное </t>
  </si>
  <si>
    <t>ГБУ РК " КЦСО города Джанкоя и Джанкойского района"</t>
  </si>
  <si>
    <t>евное, детское отделения и срочное</t>
  </si>
  <si>
    <t>10 - на дому</t>
  </si>
  <si>
    <t xml:space="preserve">3 - дневное </t>
  </si>
  <si>
    <t>за минусом 13 человек</t>
  </si>
  <si>
    <t xml:space="preserve">РАЗДЕЛ I. Отчет  о работе ГБУ РК центров социального обслуживания граждан пожилого возраста и инвалидов на 01.07.2020 года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</si>
</sst>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0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Arial Cyr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23" fillId="0" borderId="0"/>
  </cellStyleXfs>
  <cellXfs count="591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8" fillId="0" borderId="0" xfId="0" applyFont="1"/>
    <xf numFmtId="2" fontId="8" fillId="0" borderId="0" xfId="0" applyNumberFormat="1" applyFont="1"/>
    <xf numFmtId="2" fontId="0" fillId="0" borderId="0" xfId="0" applyNumberFormat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/>
    <xf numFmtId="0" fontId="0" fillId="4" borderId="0" xfId="0" applyFill="1"/>
    <xf numFmtId="2" fontId="0" fillId="4" borderId="0" xfId="0" applyNumberFormat="1" applyFill="1"/>
    <xf numFmtId="0" fontId="11" fillId="0" borderId="0" xfId="0" applyFont="1" applyAlignment="1"/>
    <xf numFmtId="0" fontId="0" fillId="0" borderId="1" xfId="0" applyBorder="1"/>
    <xf numFmtId="0" fontId="13" fillId="0" borderId="0" xfId="0" applyFont="1"/>
    <xf numFmtId="2" fontId="13" fillId="0" borderId="0" xfId="0" applyNumberFormat="1" applyFont="1"/>
    <xf numFmtId="0" fontId="5" fillId="4" borderId="1" xfId="0" applyFont="1" applyFill="1" applyBorder="1" applyAlignment="1" applyProtection="1">
      <alignment horizontal="center" vertical="center" textRotation="90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 applyProtection="1">
      <alignment horizontal="center" vertical="center" textRotation="90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2" fontId="15" fillId="0" borderId="0" xfId="0" applyNumberFormat="1" applyFont="1"/>
    <xf numFmtId="2" fontId="14" fillId="0" borderId="0" xfId="0" applyNumberFormat="1" applyFont="1" applyAlignment="1">
      <alignment horizontal="center"/>
    </xf>
    <xf numFmtId="0" fontId="14" fillId="0" borderId="1" xfId="0" applyFont="1" applyFill="1" applyBorder="1" applyAlignment="1">
      <alignment vertical="top" wrapText="1"/>
    </xf>
    <xf numFmtId="1" fontId="0" fillId="0" borderId="0" xfId="0" applyNumberFormat="1"/>
    <xf numFmtId="0" fontId="14" fillId="4" borderId="0" xfId="0" applyFont="1" applyFill="1" applyBorder="1" applyAlignment="1">
      <alignment vertical="top" wrapText="1"/>
    </xf>
    <xf numFmtId="0" fontId="0" fillId="5" borderId="0" xfId="0" applyFill="1"/>
    <xf numFmtId="2" fontId="14" fillId="4" borderId="1" xfId="0" applyNumberFormat="1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vertical="top" wrapText="1"/>
    </xf>
    <xf numFmtId="0" fontId="0" fillId="0" borderId="0" xfId="0" applyFill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/>
    <xf numFmtId="0" fontId="19" fillId="4" borderId="0" xfId="0" applyFont="1" applyFill="1"/>
    <xf numFmtId="2" fontId="18" fillId="4" borderId="4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 applyProtection="1">
      <alignment horizontal="center" vertical="top"/>
    </xf>
    <xf numFmtId="0" fontId="0" fillId="0" borderId="0" xfId="0"/>
    <xf numFmtId="1" fontId="0" fillId="0" borderId="0" xfId="0" applyNumberFormat="1"/>
    <xf numFmtId="1" fontId="14" fillId="0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0" xfId="0" applyFill="1"/>
    <xf numFmtId="0" fontId="14" fillId="4" borderId="4" xfId="0" applyFont="1" applyFill="1" applyBorder="1" applyAlignment="1" applyProtection="1">
      <alignment vertical="top" wrapText="1"/>
    </xf>
    <xf numFmtId="1" fontId="14" fillId="0" borderId="30" xfId="0" applyNumberFormat="1" applyFont="1" applyFill="1" applyBorder="1" applyAlignment="1" applyProtection="1">
      <alignment horizontal="left" vertical="top"/>
    </xf>
    <xf numFmtId="1" fontId="14" fillId="2" borderId="30" xfId="0" applyNumberFormat="1" applyFont="1" applyFill="1" applyBorder="1" applyAlignment="1" applyProtection="1">
      <alignment horizontal="left" vertical="top"/>
    </xf>
    <xf numFmtId="2" fontId="14" fillId="2" borderId="30" xfId="0" applyNumberFormat="1" applyFont="1" applyFill="1" applyBorder="1" applyAlignment="1" applyProtection="1">
      <alignment horizontal="left" vertical="top"/>
    </xf>
    <xf numFmtId="1" fontId="14" fillId="4" borderId="30" xfId="0" applyNumberFormat="1" applyFont="1" applyFill="1" applyBorder="1" applyAlignment="1" applyProtection="1">
      <alignment horizontal="left" vertical="top"/>
    </xf>
    <xf numFmtId="2" fontId="14" fillId="4" borderId="30" xfId="0" applyNumberFormat="1" applyFont="1" applyFill="1" applyBorder="1" applyAlignment="1" applyProtection="1">
      <alignment horizontal="left" vertical="top"/>
    </xf>
    <xf numFmtId="0" fontId="0" fillId="0" borderId="0" xfId="0"/>
    <xf numFmtId="1" fontId="14" fillId="0" borderId="30" xfId="0" applyNumberFormat="1" applyFont="1" applyFill="1" applyBorder="1" applyAlignment="1" applyProtection="1">
      <alignment horizontal="left" vertical="top"/>
    </xf>
    <xf numFmtId="1" fontId="14" fillId="2" borderId="30" xfId="0" applyNumberFormat="1" applyFont="1" applyFill="1" applyBorder="1" applyAlignment="1" applyProtection="1">
      <alignment horizontal="left" vertical="top"/>
    </xf>
    <xf numFmtId="2" fontId="14" fillId="2" borderId="30" xfId="0" applyNumberFormat="1" applyFont="1" applyFill="1" applyBorder="1" applyAlignment="1" applyProtection="1">
      <alignment horizontal="left" vertical="top"/>
    </xf>
    <xf numFmtId="1" fontId="14" fillId="2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top"/>
    </xf>
    <xf numFmtId="2" fontId="14" fillId="2" borderId="0" xfId="0" applyNumberFormat="1" applyFont="1" applyFill="1" applyBorder="1" applyAlignment="1" applyProtection="1">
      <alignment horizontal="left" vertical="top"/>
    </xf>
    <xf numFmtId="2" fontId="14" fillId="0" borderId="0" xfId="0" applyNumberFormat="1" applyFont="1" applyFill="1" applyBorder="1" applyAlignment="1" applyProtection="1">
      <alignment horizontal="left" vertical="top"/>
    </xf>
    <xf numFmtId="1" fontId="14" fillId="4" borderId="0" xfId="0" applyNumberFormat="1" applyFont="1" applyFill="1" applyBorder="1" applyAlignment="1" applyProtection="1">
      <alignment horizontal="left" vertical="top"/>
    </xf>
    <xf numFmtId="0" fontId="14" fillId="0" borderId="0" xfId="0" applyFont="1" applyBorder="1"/>
    <xf numFmtId="0" fontId="0" fillId="0" borderId="0" xfId="0" applyBorder="1"/>
    <xf numFmtId="1" fontId="18" fillId="0" borderId="0" xfId="0" applyNumberFormat="1" applyFont="1" applyFill="1" applyBorder="1" applyAlignment="1" applyProtection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/>
    <xf numFmtId="0" fontId="0" fillId="2" borderId="0" xfId="0" applyFill="1" applyBorder="1"/>
    <xf numFmtId="0" fontId="15" fillId="0" borderId="0" xfId="0" applyFont="1" applyBorder="1"/>
    <xf numFmtId="0" fontId="8" fillId="0" borderId="0" xfId="0" applyFont="1" applyBorder="1"/>
    <xf numFmtId="1" fontId="0" fillId="2" borderId="0" xfId="0" applyNumberFormat="1" applyFill="1" applyBorder="1"/>
    <xf numFmtId="1" fontId="0" fillId="4" borderId="0" xfId="0" applyNumberFormat="1" applyFill="1" applyBorder="1"/>
    <xf numFmtId="0" fontId="14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1" fontId="14" fillId="0" borderId="32" xfId="0" applyNumberFormat="1" applyFont="1" applyFill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/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3" fontId="13" fillId="4" borderId="0" xfId="0" applyNumberFormat="1" applyFont="1" applyFill="1" applyAlignment="1">
      <alignment horizontal="center"/>
    </xf>
    <xf numFmtId="165" fontId="0" fillId="0" borderId="0" xfId="0" applyNumberFormat="1"/>
    <xf numFmtId="0" fontId="21" fillId="0" borderId="35" xfId="0" applyFont="1" applyFill="1" applyBorder="1" applyAlignment="1">
      <alignment horizontal="center" vertical="center" wrapText="1"/>
    </xf>
    <xf numFmtId="0" fontId="21" fillId="0" borderId="35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" fontId="0" fillId="0" borderId="31" xfId="0" applyNumberFormat="1" applyBorder="1"/>
    <xf numFmtId="0" fontId="24" fillId="0" borderId="0" xfId="0" applyFont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" fontId="24" fillId="4" borderId="0" xfId="0" applyNumberFormat="1" applyFont="1" applyFill="1" applyAlignment="1">
      <alignment horizontal="center" vertical="center"/>
    </xf>
    <xf numFmtId="1" fontId="21" fillId="0" borderId="30" xfId="0" applyNumberFormat="1" applyFont="1" applyFill="1" applyBorder="1" applyAlignment="1" applyProtection="1">
      <alignment horizontal="center" vertical="center"/>
    </xf>
    <xf numFmtId="4" fontId="21" fillId="2" borderId="1" xfId="0" applyNumberFormat="1" applyFont="1" applyFill="1" applyBorder="1" applyAlignment="1" applyProtection="1">
      <alignment horizontal="center" vertical="center"/>
    </xf>
    <xf numFmtId="2" fontId="21" fillId="2" borderId="1" xfId="0" applyNumberFormat="1" applyFont="1" applyFill="1" applyBorder="1" applyAlignment="1" applyProtection="1">
      <alignment horizontal="center" vertical="center"/>
    </xf>
    <xf numFmtId="165" fontId="21" fillId="2" borderId="1" xfId="0" applyNumberFormat="1" applyFont="1" applyFill="1" applyBorder="1" applyAlignment="1" applyProtection="1">
      <alignment horizontal="center" vertical="center" wrapText="1"/>
    </xf>
    <xf numFmtId="2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165" fontId="24" fillId="4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2" fontId="3" fillId="4" borderId="0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4" fontId="3" fillId="4" borderId="0" xfId="0" applyNumberFormat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4" fontId="17" fillId="6" borderId="35" xfId="0" applyNumberFormat="1" applyFont="1" applyFill="1" applyBorder="1" applyAlignment="1" applyProtection="1">
      <alignment horizontal="center" vertical="top"/>
    </xf>
    <xf numFmtId="2" fontId="17" fillId="6" borderId="35" xfId="0" applyNumberFormat="1" applyFont="1" applyFill="1" applyBorder="1" applyAlignment="1" applyProtection="1">
      <alignment vertical="top"/>
    </xf>
    <xf numFmtId="165" fontId="17" fillId="6" borderId="35" xfId="0" applyNumberFormat="1" applyFont="1" applyFill="1" applyBorder="1" applyAlignment="1" applyProtection="1">
      <alignment vertical="top" wrapText="1"/>
    </xf>
    <xf numFmtId="0" fontId="17" fillId="6" borderId="35" xfId="0" applyFont="1" applyFill="1" applyBorder="1" applyAlignment="1" applyProtection="1">
      <alignment horizontal="center" vertical="top"/>
    </xf>
    <xf numFmtId="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1" fontId="21" fillId="2" borderId="30" xfId="0" applyNumberFormat="1" applyFont="1" applyFill="1" applyBorder="1" applyAlignment="1" applyProtection="1">
      <alignment horizontal="center" vertical="center"/>
    </xf>
    <xf numFmtId="2" fontId="21" fillId="0" borderId="3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" fontId="24" fillId="11" borderId="0" xfId="0" applyNumberFormat="1" applyFont="1" applyFill="1" applyAlignment="1">
      <alignment horizontal="center"/>
    </xf>
    <xf numFmtId="1" fontId="0" fillId="0" borderId="0" xfId="0" applyNumberFormat="1" applyFill="1"/>
    <xf numFmtId="0" fontId="14" fillId="8" borderId="0" xfId="0" applyFont="1" applyFill="1"/>
    <xf numFmtId="0" fontId="0" fillId="8" borderId="0" xfId="0" applyFill="1"/>
    <xf numFmtId="1" fontId="24" fillId="0" borderId="0" xfId="0" applyNumberFormat="1" applyFont="1" applyFill="1" applyAlignment="1">
      <alignment horizontal="center"/>
    </xf>
    <xf numFmtId="0" fontId="0" fillId="12" borderId="0" xfId="0" applyFill="1"/>
    <xf numFmtId="0" fontId="5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1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justify"/>
    </xf>
    <xf numFmtId="4" fontId="0" fillId="0" borderId="0" xfId="0" applyNumberFormat="1" applyFont="1" applyBorder="1" applyAlignment="1">
      <alignment horizontal="center" vertical="justify"/>
    </xf>
    <xf numFmtId="1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Border="1" applyAlignment="1">
      <alignment horizontal="left" vertical="top"/>
    </xf>
    <xf numFmtId="2" fontId="0" fillId="0" borderId="0" xfId="0" applyNumberFormat="1" applyBorder="1"/>
    <xf numFmtId="2" fontId="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 applyProtection="1">
      <alignment horizontal="center" vertical="top"/>
    </xf>
    <xf numFmtId="1" fontId="13" fillId="6" borderId="0" xfId="0" applyNumberFormat="1" applyFont="1" applyFill="1" applyBorder="1" applyAlignment="1" applyProtection="1">
      <alignment horizontal="center" vertical="top"/>
    </xf>
    <xf numFmtId="0" fontId="13" fillId="6" borderId="0" xfId="0" applyFont="1" applyFill="1" applyBorder="1"/>
    <xf numFmtId="1" fontId="38" fillId="0" borderId="0" xfId="0" applyNumberFormat="1" applyFont="1" applyFill="1" applyBorder="1" applyAlignment="1" applyProtection="1">
      <alignment horizontal="left" vertical="top"/>
    </xf>
    <xf numFmtId="2" fontId="0" fillId="2" borderId="0" xfId="0" applyNumberFormat="1" applyFont="1" applyFill="1" applyBorder="1" applyAlignment="1" applyProtection="1">
      <alignment horizontal="left" vertical="top"/>
    </xf>
    <xf numFmtId="1" fontId="13" fillId="0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2" fillId="0" borderId="0" xfId="0" applyNumberFormat="1" applyFont="1" applyBorder="1"/>
    <xf numFmtId="1" fontId="15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center"/>
    </xf>
    <xf numFmtId="0" fontId="14" fillId="4" borderId="35" xfId="0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>
      <alignment vertical="top" wrapText="1"/>
    </xf>
    <xf numFmtId="1" fontId="14" fillId="4" borderId="0" xfId="0" applyNumberFormat="1" applyFont="1" applyFill="1" applyBorder="1" applyAlignment="1" applyProtection="1">
      <alignment horizontal="center" vertical="justify"/>
    </xf>
    <xf numFmtId="2" fontId="14" fillId="4" borderId="0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 applyProtection="1">
      <alignment horizontal="center" vertical="top"/>
    </xf>
    <xf numFmtId="1" fontId="35" fillId="0" borderId="0" xfId="0" applyNumberFormat="1" applyFont="1" applyFill="1" applyBorder="1" applyAlignment="1" applyProtection="1">
      <alignment horizontal="left" vertical="top"/>
    </xf>
    <xf numFmtId="1" fontId="36" fillId="0" borderId="0" xfId="0" applyNumberFormat="1" applyFont="1" applyFill="1" applyBorder="1" applyAlignment="1" applyProtection="1">
      <alignment horizontal="left" vertical="top"/>
    </xf>
    <xf numFmtId="1" fontId="14" fillId="4" borderId="0" xfId="0" applyNumberFormat="1" applyFont="1" applyFill="1" applyBorder="1" applyAlignment="1" applyProtection="1">
      <alignment horizontal="center" vertical="center"/>
    </xf>
    <xf numFmtId="1" fontId="14" fillId="9" borderId="0" xfId="0" applyNumberFormat="1" applyFont="1" applyFill="1" applyBorder="1" applyAlignment="1" applyProtection="1">
      <alignment horizontal="center" vertical="center"/>
    </xf>
    <xf numFmtId="164" fontId="9" fillId="4" borderId="0" xfId="0" applyNumberFormat="1" applyFont="1" applyFill="1" applyBorder="1" applyAlignment="1">
      <alignment vertical="top" wrapText="1"/>
    </xf>
    <xf numFmtId="4" fontId="9" fillId="4" borderId="0" xfId="0" applyNumberFormat="1" applyFont="1" applyFill="1" applyBorder="1" applyAlignment="1">
      <alignment vertical="top" wrapText="1"/>
    </xf>
    <xf numFmtId="2" fontId="0" fillId="4" borderId="0" xfId="0" applyNumberFormat="1" applyFill="1" applyBorder="1" applyAlignment="1">
      <alignment vertical="top"/>
    </xf>
    <xf numFmtId="0" fontId="24" fillId="4" borderId="0" xfId="0" applyFont="1" applyFill="1" applyBorder="1" applyAlignment="1">
      <alignment horizontal="center" vertical="center"/>
    </xf>
    <xf numFmtId="0" fontId="14" fillId="4" borderId="35" xfId="0" applyFont="1" applyFill="1" applyBorder="1" applyAlignment="1" applyProtection="1">
      <alignment vertical="top" wrapText="1"/>
    </xf>
    <xf numFmtId="0" fontId="38" fillId="4" borderId="4" xfId="0" applyFont="1" applyFill="1" applyBorder="1" applyAlignment="1">
      <alignment horizontal="center" vertical="center" wrapText="1"/>
    </xf>
    <xf numFmtId="1" fontId="38" fillId="0" borderId="35" xfId="0" applyNumberFormat="1" applyFont="1" applyFill="1" applyBorder="1" applyAlignment="1" applyProtection="1">
      <alignment horizontal="center" vertical="center"/>
    </xf>
    <xf numFmtId="1" fontId="38" fillId="0" borderId="36" xfId="0" applyNumberFormat="1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vertical="top" wrapText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Fill="1"/>
    <xf numFmtId="0" fontId="14" fillId="0" borderId="0" xfId="0" applyFont="1" applyAlignment="1">
      <alignment horizontal="left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Alignment="1">
      <alignment horizontal="left"/>
    </xf>
    <xf numFmtId="0" fontId="14" fillId="4" borderId="3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4" fillId="4" borderId="35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1" fontId="24" fillId="0" borderId="33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 applyProtection="1">
      <alignment horizontal="center" vertical="top"/>
    </xf>
    <xf numFmtId="1" fontId="26" fillId="4" borderId="0" xfId="0" applyNumberFormat="1" applyFont="1" applyFill="1" applyBorder="1" applyAlignment="1" applyProtection="1">
      <alignment horizontal="center" vertical="top"/>
    </xf>
    <xf numFmtId="2" fontId="26" fillId="4" borderId="0" xfId="0" applyNumberFormat="1" applyFont="1" applyFill="1" applyBorder="1" applyAlignment="1" applyProtection="1">
      <alignment horizontal="center" vertical="top"/>
    </xf>
    <xf numFmtId="1" fontId="24" fillId="0" borderId="0" xfId="0" applyNumberFormat="1" applyFont="1" applyBorder="1" applyAlignment="1">
      <alignment horizontal="center" vertical="center"/>
    </xf>
    <xf numFmtId="0" fontId="29" fillId="0" borderId="0" xfId="0" applyFont="1" applyBorder="1"/>
    <xf numFmtId="3" fontId="29" fillId="0" borderId="0" xfId="0" applyNumberFormat="1" applyFont="1" applyBorder="1"/>
    <xf numFmtId="0" fontId="29" fillId="0" borderId="0" xfId="0" applyFont="1" applyFill="1" applyBorder="1"/>
    <xf numFmtId="0" fontId="29" fillId="4" borderId="0" xfId="0" applyFont="1" applyFill="1" applyBorder="1"/>
    <xf numFmtId="2" fontId="29" fillId="0" borderId="0" xfId="0" applyNumberFormat="1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2" fontId="30" fillId="0" borderId="0" xfId="0" applyNumberFormat="1" applyFont="1" applyFill="1" applyBorder="1"/>
    <xf numFmtId="1" fontId="14" fillId="2" borderId="0" xfId="0" applyNumberFormat="1" applyFont="1" applyFill="1" applyBorder="1" applyAlignment="1" applyProtection="1">
      <alignment horizontal="center" vertical="top"/>
    </xf>
    <xf numFmtId="1" fontId="14" fillId="4" borderId="0" xfId="0" applyNumberFormat="1" applyFont="1" applyFill="1" applyBorder="1" applyAlignment="1" applyProtection="1">
      <alignment horizontal="center" vertical="top"/>
    </xf>
    <xf numFmtId="2" fontId="14" fillId="2" borderId="0" xfId="0" applyNumberFormat="1" applyFont="1" applyFill="1" applyBorder="1" applyAlignment="1" applyProtection="1">
      <alignment horizontal="center" vertical="top"/>
    </xf>
    <xf numFmtId="1" fontId="14" fillId="2" borderId="0" xfId="0" applyNumberFormat="1" applyFont="1" applyFill="1" applyBorder="1" applyAlignment="1">
      <alignment horizontal="left" vertical="top"/>
    </xf>
    <xf numFmtId="1" fontId="14" fillId="4" borderId="0" xfId="0" applyNumberFormat="1" applyFont="1" applyFill="1" applyBorder="1" applyAlignment="1">
      <alignment horizontal="left" vertical="top"/>
    </xf>
    <xf numFmtId="2" fontId="14" fillId="0" borderId="0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4" fontId="14" fillId="4" borderId="0" xfId="0" applyNumberFormat="1" applyFont="1" applyFill="1" applyBorder="1" applyAlignment="1">
      <alignment horizontal="left" vertical="top"/>
    </xf>
    <xf numFmtId="1" fontId="27" fillId="0" borderId="0" xfId="0" applyNumberFormat="1" applyFont="1" applyFill="1" applyBorder="1" applyAlignment="1" applyProtection="1">
      <alignment horizontal="center" vertical="top"/>
    </xf>
    <xf numFmtId="1" fontId="18" fillId="4" borderId="0" xfId="0" applyNumberFormat="1" applyFont="1" applyFill="1" applyBorder="1" applyAlignment="1" applyProtection="1">
      <alignment horizontal="center" vertical="top"/>
    </xf>
    <xf numFmtId="2" fontId="14" fillId="0" borderId="0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center" vertical="top"/>
    </xf>
    <xf numFmtId="1" fontId="2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 applyProtection="1">
      <alignment horizontal="left" vertical="top"/>
    </xf>
    <xf numFmtId="1" fontId="31" fillId="0" borderId="0" xfId="0" applyNumberFormat="1" applyFont="1" applyBorder="1" applyAlignment="1" applyProtection="1">
      <alignment horizontal="center" vertical="top"/>
    </xf>
    <xf numFmtId="1" fontId="31" fillId="6" borderId="0" xfId="0" applyNumberFormat="1" applyFont="1" applyFill="1" applyBorder="1" applyAlignment="1" applyProtection="1">
      <alignment horizontal="center" vertical="top"/>
    </xf>
    <xf numFmtId="1" fontId="31" fillId="0" borderId="0" xfId="0" applyNumberFormat="1" applyFont="1" applyFill="1" applyBorder="1" applyAlignment="1" applyProtection="1">
      <alignment horizontal="center" vertical="top"/>
    </xf>
    <xf numFmtId="1" fontId="32" fillId="6" borderId="0" xfId="0" applyNumberFormat="1" applyFont="1" applyFill="1" applyBorder="1" applyAlignment="1" applyProtection="1">
      <alignment horizontal="center" vertical="top"/>
    </xf>
    <xf numFmtId="1" fontId="32" fillId="0" borderId="0" xfId="0" applyNumberFormat="1" applyFont="1" applyBorder="1" applyAlignment="1" applyProtection="1">
      <alignment horizontal="center" vertical="top"/>
    </xf>
    <xf numFmtId="1" fontId="31" fillId="13" borderId="0" xfId="0" applyNumberFormat="1" applyFont="1" applyFill="1" applyBorder="1" applyAlignment="1" applyProtection="1">
      <alignment horizontal="center" vertical="top"/>
    </xf>
    <xf numFmtId="1" fontId="31" fillId="6" borderId="0" xfId="0" applyNumberFormat="1" applyFont="1" applyFill="1" applyBorder="1" applyAlignment="1" applyProtection="1">
      <alignment horizontal="left" vertical="top"/>
    </xf>
    <xf numFmtId="2" fontId="31" fillId="6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top" wrapText="1"/>
    </xf>
    <xf numFmtId="2" fontId="14" fillId="4" borderId="0" xfId="0" applyNumberFormat="1" applyFont="1" applyFill="1" applyBorder="1" applyAlignment="1" applyProtection="1">
      <alignment horizontal="right" vertical="top"/>
    </xf>
    <xf numFmtId="1" fontId="14" fillId="4" borderId="0" xfId="0" applyNumberFormat="1" applyFont="1" applyFill="1" applyBorder="1" applyAlignment="1" applyProtection="1">
      <alignment horizontal="right" vertical="top"/>
    </xf>
    <xf numFmtId="1" fontId="17" fillId="0" borderId="0" xfId="0" applyNumberFormat="1" applyFont="1" applyFill="1" applyBorder="1" applyAlignment="1" applyProtection="1">
      <alignment horizontal="center" vertical="top"/>
    </xf>
    <xf numFmtId="1" fontId="17" fillId="4" borderId="0" xfId="0" applyNumberFormat="1" applyFont="1" applyFill="1" applyBorder="1" applyAlignment="1" applyProtection="1">
      <alignment horizontal="center" vertical="top"/>
    </xf>
    <xf numFmtId="2" fontId="17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1" fontId="14" fillId="2" borderId="0" xfId="0" applyNumberFormat="1" applyFont="1" applyFill="1" applyBorder="1" applyAlignment="1" applyProtection="1">
      <alignment horizontal="center" vertical="center"/>
    </xf>
    <xf numFmtId="1" fontId="14" fillId="10" borderId="0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14" fillId="7" borderId="0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top" wrapText="1"/>
    </xf>
    <xf numFmtId="1" fontId="21" fillId="4" borderId="0" xfId="0" applyNumberFormat="1" applyFont="1" applyFill="1" applyBorder="1" applyAlignment="1" applyProtection="1">
      <alignment horizontal="center" vertical="center" wrapText="1"/>
    </xf>
    <xf numFmtId="2" fontId="21" fillId="4" borderId="0" xfId="0" applyNumberFormat="1" applyFont="1" applyFill="1" applyBorder="1" applyAlignment="1" applyProtection="1">
      <alignment horizontal="center" vertical="center" wrapText="1"/>
    </xf>
    <xf numFmtId="1" fontId="24" fillId="8" borderId="0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 applyProtection="1">
      <alignment horizontal="center" vertical="top"/>
    </xf>
    <xf numFmtId="0" fontId="13" fillId="4" borderId="0" xfId="0" applyFont="1" applyFill="1" applyBorder="1" applyAlignment="1">
      <alignment horizontal="center"/>
    </xf>
    <xf numFmtId="1" fontId="0" fillId="0" borderId="0" xfId="0" applyNumberFormat="1" applyBorder="1"/>
    <xf numFmtId="0" fontId="2" fillId="4" borderId="16" xfId="0" applyFont="1" applyFill="1" applyBorder="1" applyAlignment="1" applyProtection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 applyProtection="1">
      <alignment horizontal="center" vertical="top"/>
    </xf>
    <xf numFmtId="3" fontId="4" fillId="4" borderId="8" xfId="0" applyNumberFormat="1" applyFont="1" applyFill="1" applyBorder="1" applyAlignment="1" applyProtection="1">
      <alignment horizontal="center" vertical="top" wrapText="1"/>
    </xf>
    <xf numFmtId="3" fontId="4" fillId="0" borderId="8" xfId="0" applyNumberFormat="1" applyFont="1" applyFill="1" applyBorder="1" applyAlignment="1" applyProtection="1">
      <alignment horizontal="center" vertical="top"/>
    </xf>
    <xf numFmtId="3" fontId="4" fillId="4" borderId="19" xfId="0" applyNumberFormat="1" applyFont="1" applyFill="1" applyBorder="1" applyAlignment="1" applyProtection="1">
      <alignment horizontal="center" vertical="top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2" fontId="14" fillId="4" borderId="0" xfId="0" applyNumberFormat="1" applyFont="1" applyFill="1" applyBorder="1" applyAlignment="1" applyProtection="1">
      <alignment horizontal="center" vertical="center"/>
    </xf>
    <xf numFmtId="2" fontId="21" fillId="4" borderId="0" xfId="0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 applyProtection="1">
      <alignment horizontal="center" vertical="top"/>
    </xf>
    <xf numFmtId="3" fontId="13" fillId="4" borderId="0" xfId="0" applyNumberFormat="1" applyFont="1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/>
    </xf>
    <xf numFmtId="3" fontId="0" fillId="4" borderId="0" xfId="0" applyNumberFormat="1" applyFill="1"/>
    <xf numFmtId="1" fontId="14" fillId="0" borderId="3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Border="1"/>
    <xf numFmtId="0" fontId="14" fillId="4" borderId="0" xfId="0" applyFont="1" applyFill="1" applyBorder="1" applyAlignment="1">
      <alignment horizontal="left" vertical="top" wrapText="1"/>
    </xf>
    <xf numFmtId="0" fontId="14" fillId="4" borderId="0" xfId="0" applyNumberFormat="1" applyFont="1" applyFill="1" applyBorder="1" applyAlignment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top"/>
    </xf>
    <xf numFmtId="0" fontId="14" fillId="4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13" fillId="4" borderId="0" xfId="0" applyNumberFormat="1" applyFont="1" applyFill="1" applyBorder="1" applyAlignment="1">
      <alignment vertical="center" wrapText="1"/>
    </xf>
    <xf numFmtId="0" fontId="13" fillId="4" borderId="0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justify" wrapText="1"/>
    </xf>
    <xf numFmtId="0" fontId="14" fillId="4" borderId="0" xfId="0" applyNumberFormat="1" applyFont="1" applyFill="1" applyBorder="1" applyAlignment="1">
      <alignment horizontal="center" vertical="justify" wrapText="1"/>
    </xf>
    <xf numFmtId="0" fontId="14" fillId="4" borderId="0" xfId="0" applyNumberFormat="1" applyFont="1" applyFill="1" applyBorder="1" applyAlignment="1" applyProtection="1">
      <alignment horizontal="center" vertical="justify"/>
    </xf>
    <xf numFmtId="0" fontId="14" fillId="4" borderId="0" xfId="0" applyFont="1" applyFill="1" applyBorder="1" applyAlignment="1">
      <alignment horizontal="center" vertical="justify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NumberFormat="1" applyFont="1" applyFill="1" applyBorder="1" applyAlignment="1">
      <alignment horizontal="center" vertical="top" wrapText="1"/>
    </xf>
    <xf numFmtId="0" fontId="18" fillId="4" borderId="0" xfId="0" applyNumberFormat="1" applyFont="1" applyFill="1" applyBorder="1" applyAlignment="1">
      <alignment horizontal="center" vertical="top" wrapText="1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8" fillId="4" borderId="0" xfId="0" applyNumberFormat="1" applyFont="1" applyFill="1" applyBorder="1" applyAlignment="1" applyProtection="1">
      <alignment horizontal="center" vertical="top"/>
    </xf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left" vertical="top"/>
    </xf>
    <xf numFmtId="0" fontId="13" fillId="13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 applyProtection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/>
    <xf numFmtId="1" fontId="21" fillId="4" borderId="0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left" wrapText="1"/>
    </xf>
    <xf numFmtId="0" fontId="14" fillId="4" borderId="0" xfId="0" applyNumberFormat="1" applyFont="1" applyFill="1" applyBorder="1" applyAlignment="1">
      <alignment horizontal="left" wrapText="1"/>
    </xf>
    <xf numFmtId="0" fontId="14" fillId="4" borderId="0" xfId="0" applyNumberFormat="1" applyFont="1" applyFill="1" applyBorder="1" applyAlignment="1" applyProtection="1">
      <alignment horizontal="left"/>
    </xf>
    <xf numFmtId="0" fontId="27" fillId="4" borderId="0" xfId="0" applyNumberFormat="1" applyFont="1" applyFill="1" applyBorder="1" applyAlignment="1" applyProtection="1">
      <alignment horizontal="left" vertical="top"/>
    </xf>
    <xf numFmtId="2" fontId="24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ill="1" applyBorder="1"/>
    <xf numFmtId="2" fontId="5" fillId="4" borderId="33" xfId="0" applyNumberFormat="1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 applyProtection="1">
      <alignment horizontal="center" vertical="center" wrapText="1"/>
      <protection hidden="1"/>
    </xf>
    <xf numFmtId="0" fontId="24" fillId="0" borderId="37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14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center" vertical="top" wrapText="1"/>
    </xf>
    <xf numFmtId="0" fontId="14" fillId="0" borderId="35" xfId="0" applyFont="1" applyFill="1" applyBorder="1" applyAlignment="1" applyProtection="1">
      <alignment vertical="top" wrapText="1"/>
    </xf>
    <xf numFmtId="0" fontId="14" fillId="0" borderId="35" xfId="0" applyFont="1" applyFill="1" applyBorder="1" applyAlignment="1">
      <alignment vertical="top" wrapText="1"/>
    </xf>
    <xf numFmtId="1" fontId="14" fillId="4" borderId="37" xfId="0" applyNumberFormat="1" applyFont="1" applyFill="1" applyBorder="1" applyAlignment="1" applyProtection="1">
      <alignment horizontal="center" vertical="top"/>
    </xf>
    <xf numFmtId="1" fontId="14" fillId="2" borderId="37" xfId="0" applyNumberFormat="1" applyFont="1" applyFill="1" applyBorder="1" applyAlignment="1" applyProtection="1">
      <alignment horizontal="left" vertical="top"/>
    </xf>
    <xf numFmtId="2" fontId="2" fillId="0" borderId="38" xfId="0" applyNumberFormat="1" applyFont="1" applyFill="1" applyBorder="1" applyAlignment="1" applyProtection="1">
      <alignment vertical="top"/>
    </xf>
    <xf numFmtId="1" fontId="14" fillId="2" borderId="39" xfId="0" applyNumberFormat="1" applyFont="1" applyFill="1" applyBorder="1" applyAlignment="1" applyProtection="1">
      <alignment horizontal="left" vertical="top"/>
    </xf>
    <xf numFmtId="1" fontId="26" fillId="2" borderId="0" xfId="0" applyNumberFormat="1" applyFont="1" applyFill="1" applyBorder="1" applyAlignment="1" applyProtection="1">
      <alignment horizontal="left" vertical="top"/>
    </xf>
    <xf numFmtId="1" fontId="26" fillId="0" borderId="0" xfId="0" applyNumberFormat="1" applyFont="1" applyFill="1" applyBorder="1" applyAlignment="1" applyProtection="1">
      <alignment horizontal="left" vertical="top"/>
    </xf>
    <xf numFmtId="1" fontId="13" fillId="0" borderId="0" xfId="0" applyNumberFormat="1" applyFont="1" applyBorder="1" applyAlignment="1" applyProtection="1">
      <alignment horizontal="center" vertical="top"/>
    </xf>
    <xf numFmtId="1" fontId="33" fillId="6" borderId="0" xfId="0" applyNumberFormat="1" applyFont="1" applyFill="1" applyBorder="1" applyAlignment="1" applyProtection="1">
      <alignment horizontal="center" vertical="top"/>
    </xf>
    <xf numFmtId="1" fontId="26" fillId="4" borderId="0" xfId="0" applyNumberFormat="1" applyFont="1" applyFill="1" applyBorder="1" applyAlignment="1" applyProtection="1">
      <alignment horizontal="left" vertical="top"/>
    </xf>
    <xf numFmtId="1" fontId="35" fillId="3" borderId="0" xfId="0" applyNumberFormat="1" applyFont="1" applyFill="1" applyBorder="1" applyAlignment="1" applyProtection="1">
      <alignment horizontal="center" vertical="top"/>
    </xf>
    <xf numFmtId="1" fontId="35" fillId="0" borderId="0" xfId="0" applyNumberFormat="1" applyFont="1" applyBorder="1" applyAlignment="1" applyProtection="1">
      <alignment horizontal="center" vertical="top"/>
    </xf>
    <xf numFmtId="1" fontId="35" fillId="0" borderId="0" xfId="0" applyNumberFormat="1" applyFont="1" applyFill="1" applyBorder="1" applyAlignment="1" applyProtection="1">
      <alignment horizontal="center" vertical="top"/>
    </xf>
    <xf numFmtId="3" fontId="14" fillId="2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" fontId="25" fillId="5" borderId="0" xfId="0" applyNumberFormat="1" applyFont="1" applyFill="1" applyBorder="1" applyAlignment="1" applyProtection="1">
      <alignment horizontal="center" vertical="center"/>
    </xf>
    <xf numFmtId="1" fontId="25" fillId="8" borderId="0" xfId="0" applyNumberFormat="1" applyFont="1" applyFill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2" fontId="21" fillId="0" borderId="1" xfId="0" applyNumberFormat="1" applyFont="1" applyFill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164" fontId="14" fillId="0" borderId="35" xfId="0" applyNumberFormat="1" applyFont="1" applyFill="1" applyBorder="1" applyAlignment="1">
      <alignment horizontal="left" vertical="top"/>
    </xf>
    <xf numFmtId="2" fontId="14" fillId="0" borderId="35" xfId="0" applyNumberFormat="1" applyFont="1" applyFill="1" applyBorder="1" applyAlignment="1">
      <alignment horizontal="left" vertical="top"/>
    </xf>
    <xf numFmtId="165" fontId="14" fillId="0" borderId="35" xfId="0" applyNumberFormat="1" applyFont="1" applyFill="1" applyBorder="1" applyAlignment="1">
      <alignment horizontal="left" vertical="top"/>
    </xf>
    <xf numFmtId="0" fontId="14" fillId="0" borderId="35" xfId="0" applyFont="1" applyFill="1" applyBorder="1" applyAlignment="1">
      <alignment horizontal="left" vertical="top"/>
    </xf>
    <xf numFmtId="4" fontId="14" fillId="0" borderId="35" xfId="0" applyNumberFormat="1" applyFont="1" applyFill="1" applyBorder="1" applyAlignment="1">
      <alignment horizontal="left" vertical="top"/>
    </xf>
    <xf numFmtId="164" fontId="21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164" fontId="17" fillId="0" borderId="35" xfId="0" applyNumberFormat="1" applyFont="1" applyFill="1" applyBorder="1" applyAlignment="1" applyProtection="1">
      <alignment horizontal="left" vertical="top"/>
    </xf>
    <xf numFmtId="2" fontId="17" fillId="0" borderId="35" xfId="0" applyNumberFormat="1" applyFont="1" applyFill="1" applyBorder="1" applyAlignment="1" applyProtection="1">
      <alignment horizontal="left" vertical="top"/>
    </xf>
    <xf numFmtId="165" fontId="17" fillId="0" borderId="35" xfId="0" applyNumberFormat="1" applyFont="1" applyFill="1" applyBorder="1" applyAlignment="1" applyProtection="1">
      <alignment horizontal="left" vertical="top"/>
    </xf>
    <xf numFmtId="0" fontId="17" fillId="0" borderId="35" xfId="0" applyFont="1" applyFill="1" applyBorder="1" applyAlignment="1" applyProtection="1">
      <alignment horizontal="left" vertical="top"/>
    </xf>
    <xf numFmtId="4" fontId="17" fillId="0" borderId="35" xfId="0" applyNumberFormat="1" applyFont="1" applyFill="1" applyBorder="1" applyAlignment="1" applyProtection="1">
      <alignment horizontal="left" vertical="top"/>
    </xf>
    <xf numFmtId="164" fontId="21" fillId="0" borderId="1" xfId="0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2" fontId="17" fillId="4" borderId="36" xfId="0" applyNumberFormat="1" applyFont="1" applyFill="1" applyBorder="1" applyAlignment="1">
      <alignment horizontal="center" vertical="center" wrapText="1"/>
    </xf>
    <xf numFmtId="1" fontId="21" fillId="0" borderId="39" xfId="0" applyNumberFormat="1" applyFont="1" applyFill="1" applyBorder="1" applyAlignment="1" applyProtection="1">
      <alignment horizontal="center" vertical="center"/>
    </xf>
    <xf numFmtId="2" fontId="21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40" xfId="0" applyFont="1" applyFill="1" applyBorder="1" applyAlignment="1" applyProtection="1">
      <alignment horizontal="center" vertical="center" wrapText="1"/>
      <protection hidden="1"/>
    </xf>
    <xf numFmtId="3" fontId="21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center" vertical="top"/>
    </xf>
    <xf numFmtId="3" fontId="14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left"/>
    </xf>
    <xf numFmtId="3" fontId="26" fillId="0" borderId="0" xfId="0" applyNumberFormat="1" applyFont="1" applyFill="1" applyBorder="1" applyAlignment="1" applyProtection="1">
      <alignment horizontal="left"/>
    </xf>
    <xf numFmtId="3" fontId="29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Border="1"/>
    <xf numFmtId="1" fontId="21" fillId="0" borderId="0" xfId="0" applyNumberFormat="1" applyFont="1" applyFill="1" applyBorder="1" applyAlignment="1" applyProtection="1">
      <alignment horizontal="left" vertical="top"/>
    </xf>
    <xf numFmtId="1" fontId="21" fillId="2" borderId="0" xfId="0" applyNumberFormat="1" applyFont="1" applyFill="1" applyBorder="1" applyAlignment="1" applyProtection="1">
      <alignment horizontal="left" vertical="top"/>
    </xf>
    <xf numFmtId="0" fontId="18" fillId="4" borderId="35" xfId="0" applyFont="1" applyFill="1" applyBorder="1" applyAlignment="1">
      <alignment vertical="top" wrapText="1"/>
    </xf>
    <xf numFmtId="1" fontId="39" fillId="0" borderId="0" xfId="0" applyNumberFormat="1" applyFont="1" applyFill="1" applyBorder="1" applyAlignment="1" applyProtection="1">
      <alignment horizontal="center" vertical="top"/>
    </xf>
    <xf numFmtId="1" fontId="39" fillId="2" borderId="0" xfId="0" applyNumberFormat="1" applyFont="1" applyFill="1" applyBorder="1" applyAlignment="1" applyProtection="1">
      <alignment horizontal="center" vertical="top"/>
    </xf>
    <xf numFmtId="0" fontId="26" fillId="0" borderId="35" xfId="0" applyFont="1" applyFill="1" applyBorder="1" applyAlignment="1">
      <alignment horizontal="left" wrapText="1"/>
    </xf>
    <xf numFmtId="0" fontId="26" fillId="0" borderId="35" xfId="0" applyFont="1" applyFill="1" applyBorder="1" applyAlignment="1">
      <alignment horizontal="left"/>
    </xf>
    <xf numFmtId="3" fontId="21" fillId="0" borderId="35" xfId="0" applyNumberFormat="1" applyFont="1" applyFill="1" applyBorder="1" applyAlignment="1" applyProtection="1">
      <alignment horizontal="center" vertical="center"/>
    </xf>
    <xf numFmtId="1" fontId="14" fillId="2" borderId="35" xfId="0" applyNumberFormat="1" applyFont="1" applyFill="1" applyBorder="1" applyAlignment="1" applyProtection="1">
      <alignment horizontal="left" vertical="top"/>
    </xf>
    <xf numFmtId="1" fontId="14" fillId="0" borderId="35" xfId="0" applyNumberFormat="1" applyFont="1" applyFill="1" applyBorder="1" applyAlignment="1" applyProtection="1">
      <alignment horizontal="left" vertical="top"/>
    </xf>
    <xf numFmtId="164" fontId="14" fillId="0" borderId="35" xfId="0" applyNumberFormat="1" applyFont="1" applyFill="1" applyBorder="1" applyAlignment="1" applyProtection="1">
      <alignment horizontal="center" vertical="top"/>
    </xf>
    <xf numFmtId="2" fontId="14" fillId="0" borderId="35" xfId="0" applyNumberFormat="1" applyFont="1" applyFill="1" applyBorder="1" applyAlignment="1" applyProtection="1">
      <alignment horizontal="center" vertical="top"/>
    </xf>
    <xf numFmtId="165" fontId="14" fillId="0" borderId="35" xfId="0" applyNumberFormat="1" applyFont="1" applyFill="1" applyBorder="1" applyAlignment="1" applyProtection="1">
      <alignment horizontal="center" vertical="top"/>
    </xf>
    <xf numFmtId="1" fontId="26" fillId="2" borderId="0" xfId="0" applyNumberFormat="1" applyFont="1" applyFill="1" applyBorder="1" applyAlignment="1" applyProtection="1">
      <alignment horizontal="center" vertical="top"/>
    </xf>
    <xf numFmtId="1" fontId="14" fillId="4" borderId="0" xfId="0" applyNumberFormat="1" applyFont="1" applyFill="1" applyBorder="1" applyAlignment="1">
      <alignment horizontal="left"/>
    </xf>
    <xf numFmtId="1" fontId="18" fillId="0" borderId="35" xfId="0" applyNumberFormat="1" applyFont="1" applyFill="1" applyBorder="1" applyAlignment="1" applyProtection="1">
      <alignment horizontal="left" vertical="top"/>
    </xf>
    <xf numFmtId="1" fontId="18" fillId="2" borderId="35" xfId="0" applyNumberFormat="1" applyFont="1" applyFill="1" applyBorder="1" applyAlignment="1" applyProtection="1">
      <alignment horizontal="left" vertical="top"/>
    </xf>
    <xf numFmtId="0" fontId="26" fillId="0" borderId="35" xfId="0" applyNumberFormat="1" applyFont="1" applyFill="1" applyBorder="1" applyAlignment="1">
      <alignment horizontal="left" wrapText="1"/>
    </xf>
    <xf numFmtId="0" fontId="26" fillId="0" borderId="35" xfId="0" applyNumberFormat="1" applyFont="1" applyFill="1" applyBorder="1" applyAlignment="1" applyProtection="1">
      <alignment horizontal="left"/>
    </xf>
    <xf numFmtId="1" fontId="17" fillId="0" borderId="35" xfId="0" applyNumberFormat="1" applyFont="1" applyFill="1" applyBorder="1" applyAlignment="1" applyProtection="1">
      <alignment horizontal="center" vertical="center"/>
    </xf>
    <xf numFmtId="1" fontId="17" fillId="0" borderId="36" xfId="0" applyNumberFormat="1" applyFont="1" applyFill="1" applyBorder="1" applyAlignment="1" applyProtection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4" fillId="0" borderId="35" xfId="1" applyNumberFormat="1" applyFont="1" applyFill="1" applyBorder="1" applyAlignment="1" applyProtection="1">
      <alignment horizontal="left" vertical="top"/>
    </xf>
    <xf numFmtId="1" fontId="14" fillId="4" borderId="35" xfId="0" applyNumberFormat="1" applyFont="1" applyFill="1" applyBorder="1" applyAlignment="1" applyProtection="1">
      <alignment horizontal="left" vertical="top"/>
    </xf>
    <xf numFmtId="3" fontId="21" fillId="0" borderId="35" xfId="0" applyNumberFormat="1" applyFont="1" applyFill="1" applyBorder="1" applyAlignment="1">
      <alignment horizontal="center" vertical="center"/>
    </xf>
    <xf numFmtId="2" fontId="14" fillId="2" borderId="35" xfId="0" applyNumberFormat="1" applyFont="1" applyFill="1" applyBorder="1" applyAlignment="1" applyProtection="1">
      <alignment horizontal="left" vertical="top"/>
    </xf>
    <xf numFmtId="2" fontId="14" fillId="4" borderId="35" xfId="0" applyNumberFormat="1" applyFont="1" applyFill="1" applyBorder="1" applyAlignment="1" applyProtection="1">
      <alignment horizontal="left" vertical="top"/>
    </xf>
    <xf numFmtId="0" fontId="14" fillId="0" borderId="35" xfId="0" applyNumberFormat="1" applyFont="1" applyFill="1" applyBorder="1" applyAlignment="1" applyProtection="1">
      <alignment horizontal="center" vertical="top"/>
    </xf>
    <xf numFmtId="4" fontId="14" fillId="0" borderId="35" xfId="0" applyNumberFormat="1" applyFont="1" applyFill="1" applyBorder="1" applyAlignment="1" applyProtection="1">
      <alignment horizontal="center" vertical="top"/>
    </xf>
    <xf numFmtId="1" fontId="14" fillId="0" borderId="35" xfId="0" applyNumberFormat="1" applyFont="1" applyFill="1" applyBorder="1" applyAlignment="1" applyProtection="1">
      <alignment horizontal="center" vertical="top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>
      <alignment horizontal="center" vertical="center" textRotation="90" wrapText="1"/>
    </xf>
    <xf numFmtId="0" fontId="14" fillId="4" borderId="4" xfId="0" applyFont="1" applyFill="1" applyBorder="1" applyAlignment="1">
      <alignment horizontal="center" vertical="center" textRotation="90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wrapText="1"/>
    </xf>
    <xf numFmtId="0" fontId="14" fillId="4" borderId="3" xfId="0" applyFont="1" applyFill="1" applyBorder="1" applyAlignment="1" applyProtection="1">
      <alignment horizontal="center" vertical="center" wrapText="1"/>
      <protection hidden="1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8" fillId="4" borderId="3" xfId="0" applyFont="1" applyFill="1" applyBorder="1" applyAlignment="1">
      <alignment horizontal="center" vertical="center" textRotation="90" wrapText="1"/>
    </xf>
    <xf numFmtId="0" fontId="18" fillId="4" borderId="4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 applyProtection="1">
      <alignment horizontal="center" vertical="center" textRotation="90" wrapText="1"/>
      <protection hidden="1"/>
    </xf>
    <xf numFmtId="0" fontId="14" fillId="4" borderId="4" xfId="0" applyFont="1" applyFill="1" applyBorder="1" applyAlignment="1" applyProtection="1">
      <alignment horizontal="center" vertical="center" textRotation="90" wrapText="1"/>
      <protection hidden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2" fontId="18" fillId="0" borderId="19" xfId="0" applyNumberFormat="1" applyFont="1" applyFill="1" applyBorder="1" applyAlignment="1">
      <alignment horizontal="center" wrapText="1"/>
    </xf>
    <xf numFmtId="2" fontId="18" fillId="0" borderId="20" xfId="0" applyNumberFormat="1" applyFont="1" applyFill="1" applyBorder="1" applyAlignment="1">
      <alignment horizontal="center" wrapText="1"/>
    </xf>
    <xf numFmtId="2" fontId="18" fillId="0" borderId="9" xfId="0" applyNumberFormat="1" applyFont="1" applyFill="1" applyBorder="1" applyAlignment="1">
      <alignment horizontal="center" wrapText="1"/>
    </xf>
    <xf numFmtId="2" fontId="18" fillId="0" borderId="21" xfId="0" applyNumberFormat="1" applyFont="1" applyFill="1" applyBorder="1" applyAlignment="1">
      <alignment horizontal="center" wrapText="1"/>
    </xf>
    <xf numFmtId="2" fontId="18" fillId="0" borderId="15" xfId="0" applyNumberFormat="1" applyFont="1" applyFill="1" applyBorder="1" applyAlignment="1">
      <alignment horizontal="center" vertical="center" wrapText="1"/>
    </xf>
    <xf numFmtId="2" fontId="18" fillId="0" borderId="23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1" fontId="26" fillId="0" borderId="41" xfId="0" applyNumberFormat="1" applyFont="1" applyFill="1" applyBorder="1" applyAlignment="1" applyProtection="1">
      <alignment horizontal="center" vertical="top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  <protection hidden="1"/>
    </xf>
    <xf numFmtId="0" fontId="15" fillId="4" borderId="8" xfId="0" applyFont="1" applyFill="1" applyBorder="1" applyAlignment="1">
      <alignment horizontal="center" vertical="center" textRotation="90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5" fillId="4" borderId="4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4" borderId="26" xfId="0" applyFont="1" applyFill="1" applyBorder="1" applyAlignment="1" applyProtection="1">
      <alignment horizontal="center" vertical="center" wrapText="1"/>
      <protection hidden="1"/>
    </xf>
    <xf numFmtId="0" fontId="5" fillId="4" borderId="27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textRotation="90" wrapText="1"/>
      <protection hidden="1"/>
    </xf>
    <xf numFmtId="0" fontId="5" fillId="4" borderId="4" xfId="0" applyFont="1" applyFill="1" applyBorder="1" applyAlignment="1" applyProtection="1">
      <alignment horizontal="center" vertical="center" textRotation="90" wrapText="1"/>
      <protection hidden="1"/>
    </xf>
    <xf numFmtId="0" fontId="5" fillId="4" borderId="15" xfId="0" applyFont="1" applyFill="1" applyBorder="1" applyAlignment="1" applyProtection="1">
      <alignment horizontal="center" vertical="center" wrapText="1"/>
      <protection hidden="1"/>
    </xf>
    <xf numFmtId="0" fontId="5" fillId="4" borderId="23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  <protection hidden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4" borderId="36" xfId="0" applyFont="1" applyFill="1" applyBorder="1" applyAlignment="1" applyProtection="1">
      <alignment horizontal="center" vertical="center" wrapText="1"/>
      <protection hidden="1"/>
    </xf>
    <xf numFmtId="0" fontId="14" fillId="4" borderId="33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27" xfId="0" applyFont="1" applyFill="1" applyBorder="1" applyAlignment="1" applyProtection="1">
      <alignment horizontal="center" vertical="center" wrapText="1"/>
      <protection hidden="1"/>
    </xf>
    <xf numFmtId="0" fontId="14" fillId="4" borderId="24" xfId="0" applyFont="1" applyFill="1" applyBorder="1" applyAlignment="1" applyProtection="1">
      <alignment horizontal="center" vertical="center" wrapText="1"/>
      <protection hidden="1"/>
    </xf>
    <xf numFmtId="0" fontId="14" fillId="4" borderId="2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29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0" xfId="0" applyAlignme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textRotation="90" wrapText="1"/>
      <protection hidden="1"/>
    </xf>
    <xf numFmtId="2" fontId="5" fillId="4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4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4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0" fontId="21" fillId="4" borderId="4" xfId="0" applyFont="1" applyFill="1" applyBorder="1" applyAlignment="1" applyProtection="1">
      <alignment horizontal="center" vertical="center" wrapText="1"/>
      <protection hidden="1"/>
    </xf>
    <xf numFmtId="0" fontId="21" fillId="4" borderId="15" xfId="0" applyFont="1" applyFill="1" applyBorder="1" applyAlignment="1" applyProtection="1">
      <alignment horizontal="center" vertical="center" wrapText="1"/>
      <protection hidden="1"/>
    </xf>
    <xf numFmtId="0" fontId="21" fillId="4" borderId="23" xfId="0" applyFont="1" applyFill="1" applyBorder="1" applyAlignment="1" applyProtection="1">
      <alignment horizontal="center" vertical="center" wrapText="1"/>
      <protection hidden="1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5" xfId="0" applyFont="1" applyFill="1" applyBorder="1" applyAlignment="1" applyProtection="1">
      <alignment horizontal="center" vertical="center" wrapText="1"/>
      <protection hidden="1"/>
    </xf>
    <xf numFmtId="0" fontId="21" fillId="4" borderId="9" xfId="0" applyFont="1" applyFill="1" applyBorder="1" applyAlignment="1" applyProtection="1">
      <alignment horizontal="center" vertical="center" wrapText="1"/>
      <protection hidden="1"/>
    </xf>
    <xf numFmtId="0" fontId="21" fillId="4" borderId="21" xfId="0" applyFont="1" applyFill="1" applyBorder="1" applyAlignment="1" applyProtection="1">
      <alignment horizontal="center" vertical="center" wrapText="1"/>
      <protection hidden="1"/>
    </xf>
    <xf numFmtId="2" fontId="21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21" fillId="4" borderId="27" xfId="0" applyFont="1" applyFill="1" applyBorder="1" applyAlignment="1" applyProtection="1">
      <alignment horizontal="center" vertical="center" textRotation="90" wrapText="1"/>
      <protection hidden="1"/>
    </xf>
    <xf numFmtId="0" fontId="21" fillId="4" borderId="21" xfId="0" applyFont="1" applyFill="1" applyBorder="1" applyAlignment="1" applyProtection="1">
      <alignment horizontal="center" vertical="center" textRotation="90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21" fillId="4" borderId="27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1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21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21" fillId="4" borderId="4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CB82"/>
  <sheetViews>
    <sheetView view="pageBreakPreview" zoomScaleSheetLayoutView="100" workbookViewId="0">
      <pane xSplit="2" ySplit="6" topLeftCell="AX7" activePane="bottomRight" state="frozen"/>
      <selection activeCell="K26" sqref="K26"/>
      <selection pane="topRight" activeCell="K26" sqref="K26"/>
      <selection pane="bottomLeft" activeCell="K26" sqref="K26"/>
      <selection pane="bottomRight" activeCell="AZ10" sqref="AZ10"/>
    </sheetView>
  </sheetViews>
  <sheetFormatPr defaultRowHeight="12.75"/>
  <cols>
    <col min="1" max="1" width="3.7109375" customWidth="1"/>
    <col min="2" max="2" width="33.85546875" bestFit="1" customWidth="1"/>
    <col min="3" max="3" width="8.42578125" bestFit="1" customWidth="1"/>
    <col min="4" max="4" width="8.140625" bestFit="1" customWidth="1"/>
    <col min="5" max="5" width="15.42578125" bestFit="1" customWidth="1"/>
    <col min="6" max="6" width="8.5703125" customWidth="1"/>
    <col min="7" max="7" width="15.42578125" bestFit="1" customWidth="1"/>
    <col min="8" max="8" width="7.42578125" customWidth="1"/>
    <col min="9" max="9" width="8.5703125" customWidth="1"/>
    <col min="10" max="10" width="7.42578125" customWidth="1"/>
    <col min="11" max="11" width="7.28515625" customWidth="1"/>
    <col min="12" max="12" width="8.28515625" customWidth="1"/>
    <col min="13" max="13" width="12" style="41" customWidth="1"/>
    <col min="14" max="14" width="11.42578125" bestFit="1" customWidth="1"/>
    <col min="15" max="15" width="8.42578125" bestFit="1" customWidth="1"/>
    <col min="16" max="16" width="12.7109375" bestFit="1" customWidth="1"/>
    <col min="17" max="17" width="10.5703125" customWidth="1"/>
    <col min="18" max="18" width="11" style="44" customWidth="1"/>
    <col min="19" max="19" width="11.28515625" customWidth="1"/>
    <col min="20" max="20" width="10.85546875" customWidth="1"/>
    <col min="21" max="21" width="9.28515625" style="16" customWidth="1"/>
    <col min="22" max="22" width="9.42578125" customWidth="1"/>
    <col min="23" max="23" width="11.42578125" customWidth="1"/>
    <col min="24" max="24" width="13" customWidth="1"/>
    <col min="25" max="25" width="9.7109375" bestFit="1" customWidth="1"/>
    <col min="26" max="26" width="12.5703125" bestFit="1" customWidth="1"/>
    <col min="27" max="27" width="8.42578125" bestFit="1" customWidth="1"/>
    <col min="28" max="28" width="9.85546875" bestFit="1" customWidth="1"/>
    <col min="29" max="29" width="8.42578125" bestFit="1" customWidth="1"/>
    <col min="30" max="30" width="9.7109375" bestFit="1" customWidth="1"/>
    <col min="31" max="31" width="8.42578125" bestFit="1" customWidth="1"/>
    <col min="32" max="32" width="7.140625" bestFit="1" customWidth="1"/>
    <col min="33" max="33" width="9.7109375" bestFit="1" customWidth="1"/>
    <col min="34" max="34" width="9" customWidth="1"/>
    <col min="35" max="35" width="6.85546875" customWidth="1"/>
    <col min="36" max="36" width="8.42578125" style="16" customWidth="1"/>
    <col min="37" max="37" width="6.85546875" style="16" customWidth="1"/>
    <col min="38" max="38" width="11" style="16" bestFit="1" customWidth="1"/>
    <col min="39" max="39" width="10.85546875" style="16" customWidth="1"/>
    <col min="40" max="41" width="11" style="16" bestFit="1" customWidth="1"/>
    <col min="42" max="42" width="9.7109375" bestFit="1" customWidth="1"/>
    <col min="43" max="43" width="11" bestFit="1" customWidth="1"/>
    <col min="44" max="44" width="8.42578125" bestFit="1" customWidth="1"/>
    <col min="45" max="45" width="12.28515625" bestFit="1" customWidth="1"/>
    <col min="46" max="46" width="9.7109375" bestFit="1" customWidth="1"/>
    <col min="47" max="47" width="11" style="44" bestFit="1" customWidth="1"/>
    <col min="48" max="49" width="18.28515625" style="60" customWidth="1"/>
    <col min="50" max="50" width="15" bestFit="1" customWidth="1"/>
    <col min="51" max="51" width="16.85546875" style="11" customWidth="1"/>
    <col min="52" max="52" width="15.140625" style="11" bestFit="1" customWidth="1"/>
    <col min="53" max="53" width="13.7109375" style="11" customWidth="1"/>
    <col min="54" max="54" width="17.7109375" customWidth="1"/>
    <col min="55" max="55" width="21.7109375" customWidth="1"/>
    <col min="56" max="64" width="9.140625" customWidth="1"/>
  </cols>
  <sheetData>
    <row r="1" spans="1:80" ht="33.75" customHeight="1">
      <c r="A1" s="470" t="s">
        <v>137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</row>
    <row r="2" spans="1:80" ht="9.6" customHeight="1" thickBot="1">
      <c r="C2" s="9"/>
      <c r="D2" s="9"/>
      <c r="E2" s="9"/>
      <c r="F2" s="9"/>
      <c r="G2" s="9"/>
      <c r="H2" s="9"/>
      <c r="I2" s="9"/>
      <c r="J2" s="9"/>
      <c r="K2" s="9"/>
      <c r="L2" s="9"/>
      <c r="M2" s="45"/>
      <c r="N2" s="9"/>
      <c r="O2" s="9"/>
      <c r="P2" s="9"/>
      <c r="Q2" s="9"/>
      <c r="R2" s="138"/>
      <c r="S2" s="9"/>
      <c r="T2" s="9"/>
      <c r="U2" s="45"/>
      <c r="V2" s="9"/>
      <c r="W2" s="9"/>
      <c r="X2" s="9"/>
      <c r="Y2" s="9"/>
      <c r="Z2" s="9"/>
      <c r="AA2" s="4"/>
      <c r="AB2" s="4"/>
      <c r="AC2" s="4"/>
      <c r="AD2" s="4"/>
    </row>
    <row r="3" spans="1:80" s="27" customFormat="1" ht="69.75" customHeight="1">
      <c r="A3" s="475" t="s">
        <v>0</v>
      </c>
      <c r="B3" s="490" t="s">
        <v>52</v>
      </c>
      <c r="C3" s="494" t="s">
        <v>73</v>
      </c>
      <c r="D3" s="450" t="s">
        <v>123</v>
      </c>
      <c r="E3" s="451"/>
      <c r="F3" s="451"/>
      <c r="G3" s="451"/>
      <c r="H3" s="451"/>
      <c r="I3" s="451"/>
      <c r="J3" s="451"/>
      <c r="K3" s="451"/>
      <c r="L3" s="452"/>
      <c r="M3" s="450" t="s">
        <v>69</v>
      </c>
      <c r="N3" s="451"/>
      <c r="O3" s="451"/>
      <c r="P3" s="452"/>
      <c r="Q3" s="450" t="s">
        <v>66</v>
      </c>
      <c r="R3" s="451"/>
      <c r="S3" s="451"/>
      <c r="T3" s="451"/>
      <c r="U3" s="451"/>
      <c r="V3" s="451"/>
      <c r="W3" s="451"/>
      <c r="X3" s="452"/>
      <c r="Y3" s="465" t="s">
        <v>65</v>
      </c>
      <c r="Z3" s="465"/>
      <c r="AA3" s="450" t="s">
        <v>6</v>
      </c>
      <c r="AB3" s="451"/>
      <c r="AC3" s="451"/>
      <c r="AD3" s="452"/>
      <c r="AE3" s="450" t="s">
        <v>36</v>
      </c>
      <c r="AF3" s="451"/>
      <c r="AG3" s="452"/>
      <c r="AH3" s="480" t="s">
        <v>70</v>
      </c>
      <c r="AI3" s="481"/>
      <c r="AJ3" s="455" t="s">
        <v>89</v>
      </c>
      <c r="AK3" s="455"/>
      <c r="AL3" s="455"/>
      <c r="AM3" s="455"/>
      <c r="AN3" s="455"/>
      <c r="AO3" s="455"/>
      <c r="AP3" s="472" t="s">
        <v>83</v>
      </c>
      <c r="AQ3" s="473"/>
      <c r="AR3" s="473"/>
      <c r="AS3" s="473"/>
      <c r="AT3" s="473"/>
      <c r="AU3" s="474"/>
      <c r="AV3" s="472" t="s">
        <v>60</v>
      </c>
      <c r="AW3" s="473"/>
      <c r="AX3" s="473"/>
      <c r="AY3" s="473"/>
      <c r="AZ3" s="474"/>
    </row>
    <row r="4" spans="1:80" s="28" customFormat="1" ht="52.5" customHeight="1">
      <c r="A4" s="476"/>
      <c r="B4" s="491"/>
      <c r="C4" s="495"/>
      <c r="D4" s="453" t="s">
        <v>67</v>
      </c>
      <c r="E4" s="453" t="s">
        <v>44</v>
      </c>
      <c r="F4" s="453" t="s">
        <v>45</v>
      </c>
      <c r="G4" s="453" t="s">
        <v>46</v>
      </c>
      <c r="H4" s="453" t="s">
        <v>47</v>
      </c>
      <c r="I4" s="453" t="s">
        <v>106</v>
      </c>
      <c r="J4" s="453" t="s">
        <v>49</v>
      </c>
      <c r="K4" s="453" t="s">
        <v>50</v>
      </c>
      <c r="L4" s="453" t="s">
        <v>68</v>
      </c>
      <c r="M4" s="457" t="s">
        <v>22</v>
      </c>
      <c r="N4" s="463" t="s">
        <v>23</v>
      </c>
      <c r="O4" s="464"/>
      <c r="P4" s="457" t="s">
        <v>5</v>
      </c>
      <c r="Q4" s="459" t="s">
        <v>51</v>
      </c>
      <c r="R4" s="461" t="s">
        <v>44</v>
      </c>
      <c r="S4" s="459" t="s">
        <v>45</v>
      </c>
      <c r="T4" s="459" t="s">
        <v>46</v>
      </c>
      <c r="U4" s="459" t="s">
        <v>47</v>
      </c>
      <c r="V4" s="459" t="s">
        <v>48</v>
      </c>
      <c r="W4" s="459" t="s">
        <v>49</v>
      </c>
      <c r="X4" s="459" t="s">
        <v>50</v>
      </c>
      <c r="Y4" s="468" t="s">
        <v>42</v>
      </c>
      <c r="Z4" s="457" t="s">
        <v>41</v>
      </c>
      <c r="AA4" s="457" t="s">
        <v>33</v>
      </c>
      <c r="AB4" s="463" t="s">
        <v>7</v>
      </c>
      <c r="AC4" s="493"/>
      <c r="AD4" s="464"/>
      <c r="AE4" s="466" t="s">
        <v>37</v>
      </c>
      <c r="AF4" s="463" t="s">
        <v>38</v>
      </c>
      <c r="AG4" s="464"/>
      <c r="AH4" s="482"/>
      <c r="AI4" s="483"/>
      <c r="AJ4" s="456" t="s">
        <v>86</v>
      </c>
      <c r="AK4" s="456"/>
      <c r="AL4" s="456" t="s">
        <v>85</v>
      </c>
      <c r="AM4" s="456"/>
      <c r="AN4" s="456" t="s">
        <v>84</v>
      </c>
      <c r="AO4" s="456"/>
      <c r="AP4" s="484" t="s">
        <v>79</v>
      </c>
      <c r="AQ4" s="485"/>
      <c r="AR4" s="485"/>
      <c r="AS4" s="486"/>
      <c r="AT4" s="488" t="s">
        <v>80</v>
      </c>
      <c r="AU4" s="488"/>
      <c r="AV4" s="457" t="s">
        <v>74</v>
      </c>
      <c r="AW4" s="478" t="s">
        <v>101</v>
      </c>
      <c r="AX4" s="478" t="s">
        <v>34</v>
      </c>
      <c r="AY4" s="478" t="s">
        <v>75</v>
      </c>
      <c r="AZ4" s="478" t="s">
        <v>25</v>
      </c>
    </row>
    <row r="5" spans="1:80" s="28" customFormat="1" ht="96.75" customHeight="1">
      <c r="A5" s="476"/>
      <c r="B5" s="491"/>
      <c r="C5" s="496"/>
      <c r="D5" s="454"/>
      <c r="E5" s="454"/>
      <c r="F5" s="454"/>
      <c r="G5" s="454"/>
      <c r="H5" s="454"/>
      <c r="I5" s="454"/>
      <c r="J5" s="454"/>
      <c r="K5" s="454"/>
      <c r="L5" s="454"/>
      <c r="M5" s="458"/>
      <c r="N5" s="25" t="s">
        <v>22</v>
      </c>
      <c r="O5" s="25" t="s">
        <v>4</v>
      </c>
      <c r="P5" s="458"/>
      <c r="Q5" s="460"/>
      <c r="R5" s="462"/>
      <c r="S5" s="460"/>
      <c r="T5" s="460"/>
      <c r="U5" s="460"/>
      <c r="V5" s="460"/>
      <c r="W5" s="460"/>
      <c r="X5" s="460"/>
      <c r="Y5" s="469"/>
      <c r="Z5" s="458"/>
      <c r="AA5" s="458"/>
      <c r="AB5" s="26" t="s">
        <v>22</v>
      </c>
      <c r="AC5" s="463" t="s">
        <v>72</v>
      </c>
      <c r="AD5" s="464"/>
      <c r="AE5" s="467"/>
      <c r="AF5" s="24" t="s">
        <v>39</v>
      </c>
      <c r="AG5" s="25" t="s">
        <v>40</v>
      </c>
      <c r="AH5" s="33" t="s">
        <v>22</v>
      </c>
      <c r="AI5" s="33" t="s">
        <v>71</v>
      </c>
      <c r="AJ5" s="54" t="s">
        <v>87</v>
      </c>
      <c r="AK5" s="54" t="s">
        <v>88</v>
      </c>
      <c r="AL5" s="54" t="s">
        <v>87</v>
      </c>
      <c r="AM5" s="54" t="s">
        <v>88</v>
      </c>
      <c r="AN5" s="54" t="s">
        <v>87</v>
      </c>
      <c r="AO5" s="54" t="s">
        <v>88</v>
      </c>
      <c r="AP5" s="487" t="s">
        <v>81</v>
      </c>
      <c r="AQ5" s="487"/>
      <c r="AR5" s="487" t="s">
        <v>82</v>
      </c>
      <c r="AS5" s="487"/>
      <c r="AT5" s="488"/>
      <c r="AU5" s="488"/>
      <c r="AV5" s="458"/>
      <c r="AW5" s="479"/>
      <c r="AX5" s="479"/>
      <c r="AY5" s="479"/>
      <c r="AZ5" s="479"/>
      <c r="BA5" s="28" t="s">
        <v>103</v>
      </c>
    </row>
    <row r="6" spans="1:80" s="30" customFormat="1" ht="36" customHeight="1" thickBot="1">
      <c r="A6" s="477"/>
      <c r="B6" s="492"/>
      <c r="C6" s="29"/>
      <c r="D6" s="29" t="s">
        <v>1</v>
      </c>
      <c r="E6" s="29" t="s">
        <v>1</v>
      </c>
      <c r="F6" s="29" t="s">
        <v>1</v>
      </c>
      <c r="G6" s="29" t="s">
        <v>1</v>
      </c>
      <c r="H6" s="29" t="s">
        <v>1</v>
      </c>
      <c r="I6" s="29" t="s">
        <v>1</v>
      </c>
      <c r="J6" s="29" t="s">
        <v>1</v>
      </c>
      <c r="K6" s="29" t="s">
        <v>1</v>
      </c>
      <c r="L6" s="29" t="s">
        <v>1</v>
      </c>
      <c r="M6" s="29" t="s">
        <v>2</v>
      </c>
      <c r="N6" s="29" t="s">
        <v>2</v>
      </c>
      <c r="O6" s="29" t="s">
        <v>2</v>
      </c>
      <c r="P6" s="29" t="s">
        <v>2</v>
      </c>
      <c r="Q6" s="29" t="s">
        <v>2</v>
      </c>
      <c r="R6" s="139" t="s">
        <v>2</v>
      </c>
      <c r="S6" s="29" t="s">
        <v>2</v>
      </c>
      <c r="T6" s="29" t="s">
        <v>2</v>
      </c>
      <c r="U6" s="29" t="s">
        <v>2</v>
      </c>
      <c r="V6" s="29" t="s">
        <v>2</v>
      </c>
      <c r="W6" s="29" t="s">
        <v>2</v>
      </c>
      <c r="X6" s="29" t="s">
        <v>2</v>
      </c>
      <c r="Y6" s="29" t="s">
        <v>2</v>
      </c>
      <c r="Z6" s="29" t="s">
        <v>2</v>
      </c>
      <c r="AA6" s="29" t="s">
        <v>1</v>
      </c>
      <c r="AB6" s="29" t="s">
        <v>1</v>
      </c>
      <c r="AC6" s="29" t="s">
        <v>2</v>
      </c>
      <c r="AD6" s="29" t="s">
        <v>43</v>
      </c>
      <c r="AE6" s="29" t="s">
        <v>1</v>
      </c>
      <c r="AF6" s="29" t="s">
        <v>1</v>
      </c>
      <c r="AG6" s="29" t="s">
        <v>2</v>
      </c>
      <c r="AH6" s="29" t="s">
        <v>2</v>
      </c>
      <c r="AI6" s="29" t="s">
        <v>2</v>
      </c>
      <c r="AJ6" s="29" t="s">
        <v>1</v>
      </c>
      <c r="AK6" s="29" t="s">
        <v>1</v>
      </c>
      <c r="AL6" s="29" t="s">
        <v>1</v>
      </c>
      <c r="AM6" s="29" t="s">
        <v>1</v>
      </c>
      <c r="AN6" s="29" t="s">
        <v>1</v>
      </c>
      <c r="AO6" s="29" t="s">
        <v>1</v>
      </c>
      <c r="AP6" s="29" t="s">
        <v>2</v>
      </c>
      <c r="AQ6" s="29" t="s">
        <v>43</v>
      </c>
      <c r="AR6" s="29" t="s">
        <v>2</v>
      </c>
      <c r="AS6" s="29" t="s">
        <v>43</v>
      </c>
      <c r="AT6" s="29" t="s">
        <v>2</v>
      </c>
      <c r="AU6" s="139" t="s">
        <v>43</v>
      </c>
      <c r="AV6" s="29" t="s">
        <v>17</v>
      </c>
      <c r="AW6" s="29" t="s">
        <v>35</v>
      </c>
      <c r="AX6" s="29" t="s">
        <v>17</v>
      </c>
      <c r="AY6" s="29" t="s">
        <v>17</v>
      </c>
      <c r="AZ6" s="29" t="s">
        <v>17</v>
      </c>
      <c r="BA6" s="90"/>
    </row>
    <row r="7" spans="1:80" ht="26.25" customHeight="1">
      <c r="A7" s="278"/>
      <c r="B7" s="279">
        <v>1</v>
      </c>
      <c r="C7" s="280">
        <v>2</v>
      </c>
      <c r="D7" s="280">
        <v>3</v>
      </c>
      <c r="E7" s="280">
        <v>4</v>
      </c>
      <c r="F7" s="280">
        <v>5</v>
      </c>
      <c r="G7" s="280">
        <v>6</v>
      </c>
      <c r="H7" s="280">
        <v>7</v>
      </c>
      <c r="I7" s="280">
        <v>8</v>
      </c>
      <c r="J7" s="280">
        <v>9</v>
      </c>
      <c r="K7" s="280">
        <v>10</v>
      </c>
      <c r="L7" s="280">
        <v>11</v>
      </c>
      <c r="M7" s="281" t="s">
        <v>104</v>
      </c>
      <c r="N7" s="280">
        <v>13</v>
      </c>
      <c r="O7" s="280">
        <v>14</v>
      </c>
      <c r="P7" s="280">
        <v>15</v>
      </c>
      <c r="Q7" s="280">
        <f t="shared" ref="Q7:AG7" si="0">P7+1</f>
        <v>16</v>
      </c>
      <c r="R7" s="282">
        <f t="shared" si="0"/>
        <v>17</v>
      </c>
      <c r="S7" s="280">
        <f t="shared" si="0"/>
        <v>18</v>
      </c>
      <c r="T7" s="280">
        <f t="shared" si="0"/>
        <v>19</v>
      </c>
      <c r="U7" s="280">
        <f t="shared" si="0"/>
        <v>20</v>
      </c>
      <c r="V7" s="280">
        <f t="shared" si="0"/>
        <v>21</v>
      </c>
      <c r="W7" s="280">
        <f t="shared" si="0"/>
        <v>22</v>
      </c>
      <c r="X7" s="280">
        <f t="shared" si="0"/>
        <v>23</v>
      </c>
      <c r="Y7" s="280">
        <f>X7+1</f>
        <v>24</v>
      </c>
      <c r="Z7" s="280">
        <f>Y7+1</f>
        <v>25</v>
      </c>
      <c r="AA7" s="280">
        <f>Z7+1</f>
        <v>26</v>
      </c>
      <c r="AB7" s="280">
        <f t="shared" si="0"/>
        <v>27</v>
      </c>
      <c r="AC7" s="280">
        <f t="shared" si="0"/>
        <v>28</v>
      </c>
      <c r="AD7" s="280">
        <f t="shared" si="0"/>
        <v>29</v>
      </c>
      <c r="AE7" s="280">
        <f t="shared" si="0"/>
        <v>30</v>
      </c>
      <c r="AF7" s="280">
        <f t="shared" si="0"/>
        <v>31</v>
      </c>
      <c r="AG7" s="280">
        <f t="shared" si="0"/>
        <v>32</v>
      </c>
      <c r="AH7" s="280">
        <f>AG7+1</f>
        <v>33</v>
      </c>
      <c r="AI7" s="280">
        <f>AH7+1</f>
        <v>34</v>
      </c>
      <c r="AJ7" s="280">
        <v>35</v>
      </c>
      <c r="AK7" s="280">
        <v>36</v>
      </c>
      <c r="AL7" s="280">
        <v>37</v>
      </c>
      <c r="AM7" s="280">
        <v>38</v>
      </c>
      <c r="AN7" s="280">
        <v>39</v>
      </c>
      <c r="AO7" s="280">
        <v>40</v>
      </c>
      <c r="AP7" s="280">
        <v>41</v>
      </c>
      <c r="AQ7" s="280">
        <v>42</v>
      </c>
      <c r="AR7" s="280">
        <v>43</v>
      </c>
      <c r="AS7" s="280">
        <v>44</v>
      </c>
      <c r="AT7" s="280">
        <v>45</v>
      </c>
      <c r="AU7" s="282">
        <v>46</v>
      </c>
      <c r="AV7" s="281" t="s">
        <v>124</v>
      </c>
      <c r="AW7" s="280">
        <v>48</v>
      </c>
      <c r="AX7" s="280">
        <v>49</v>
      </c>
      <c r="AY7" s="280">
        <v>50</v>
      </c>
      <c r="AZ7" s="283">
        <v>51</v>
      </c>
      <c r="BA7" s="102"/>
    </row>
    <row r="8" spans="1:80" ht="30" customHeight="1">
      <c r="A8" s="191">
        <v>1</v>
      </c>
      <c r="B8" s="176" t="s">
        <v>126</v>
      </c>
      <c r="C8" s="435">
        <v>14</v>
      </c>
      <c r="D8" s="435">
        <v>5</v>
      </c>
      <c r="E8" s="435">
        <v>6</v>
      </c>
      <c r="F8" s="435">
        <v>0</v>
      </c>
      <c r="G8" s="435">
        <v>1</v>
      </c>
      <c r="H8" s="435">
        <v>1</v>
      </c>
      <c r="I8" s="435">
        <v>0</v>
      </c>
      <c r="J8" s="435">
        <v>1</v>
      </c>
      <c r="K8" s="435">
        <v>0</v>
      </c>
      <c r="L8" s="435">
        <v>0</v>
      </c>
      <c r="M8" s="428">
        <v>2050</v>
      </c>
      <c r="N8" s="428">
        <v>378</v>
      </c>
      <c r="O8" s="428">
        <v>4</v>
      </c>
      <c r="P8" s="428">
        <v>121</v>
      </c>
      <c r="Q8" s="429">
        <v>867</v>
      </c>
      <c r="R8" s="429">
        <v>248</v>
      </c>
      <c r="S8" s="435">
        <v>0</v>
      </c>
      <c r="T8" s="429">
        <v>31</v>
      </c>
      <c r="U8" s="429">
        <v>870</v>
      </c>
      <c r="V8" s="435">
        <v>0</v>
      </c>
      <c r="W8" s="429">
        <v>34</v>
      </c>
      <c r="X8" s="435">
        <v>0</v>
      </c>
      <c r="Y8" s="428">
        <v>22</v>
      </c>
      <c r="Z8" s="428">
        <v>22</v>
      </c>
      <c r="AA8" s="435">
        <v>55</v>
      </c>
      <c r="AB8" s="429">
        <v>33</v>
      </c>
      <c r="AC8" s="429">
        <v>129</v>
      </c>
      <c r="AD8" s="429">
        <v>129</v>
      </c>
      <c r="AE8" s="436">
        <v>12</v>
      </c>
      <c r="AF8" s="435">
        <v>0</v>
      </c>
      <c r="AG8" s="435">
        <v>0</v>
      </c>
      <c r="AH8" s="429">
        <v>36</v>
      </c>
      <c r="AI8" s="429">
        <v>0</v>
      </c>
      <c r="AJ8" s="435">
        <v>30</v>
      </c>
      <c r="AK8" s="435">
        <v>30</v>
      </c>
      <c r="AL8" s="435">
        <v>2791</v>
      </c>
      <c r="AM8" s="429">
        <v>1149</v>
      </c>
      <c r="AN8" s="435">
        <v>896</v>
      </c>
      <c r="AO8" s="429">
        <v>867</v>
      </c>
      <c r="AP8" s="429">
        <v>37</v>
      </c>
      <c r="AQ8" s="429">
        <v>890</v>
      </c>
      <c r="AR8" s="429">
        <v>53</v>
      </c>
      <c r="AS8" s="429">
        <v>7075</v>
      </c>
      <c r="AT8" s="443">
        <v>190</v>
      </c>
      <c r="AU8" s="429">
        <v>1489</v>
      </c>
      <c r="AV8" s="429">
        <v>2347526.81</v>
      </c>
      <c r="AW8" s="445">
        <v>594733.23</v>
      </c>
      <c r="AX8" s="429">
        <v>1751793.58</v>
      </c>
      <c r="AY8" s="429">
        <v>0</v>
      </c>
      <c r="AZ8" s="446">
        <v>1263393.44</v>
      </c>
      <c r="BA8" s="217">
        <f>M8-(Q8+R8+S8+T8+U8+V8+W8+X8)</f>
        <v>0</v>
      </c>
      <c r="BB8" s="89"/>
      <c r="BC8" s="62"/>
      <c r="BD8" s="62"/>
      <c r="BE8" s="63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5"/>
      <c r="BU8" s="65"/>
      <c r="BV8" s="62"/>
      <c r="BW8" s="64"/>
      <c r="BX8" s="62"/>
      <c r="BY8" s="62"/>
      <c r="BZ8" s="66"/>
    </row>
    <row r="9" spans="1:80" ht="30" customHeight="1">
      <c r="A9" s="177"/>
      <c r="B9" s="40"/>
      <c r="C9" s="423"/>
      <c r="D9" s="423"/>
      <c r="E9" s="423"/>
      <c r="F9" s="423"/>
      <c r="G9" s="423"/>
      <c r="H9" s="423"/>
      <c r="I9" s="423"/>
      <c r="J9" s="423"/>
      <c r="K9" s="489" t="s">
        <v>136</v>
      </c>
      <c r="L9" s="489"/>
      <c r="M9" s="433" t="s">
        <v>135</v>
      </c>
      <c r="N9" s="424"/>
      <c r="O9" s="424"/>
      <c r="P9" s="424"/>
      <c r="Q9" s="423"/>
      <c r="R9" s="423"/>
      <c r="S9" s="423"/>
      <c r="T9" s="423"/>
      <c r="U9" s="423"/>
      <c r="V9" s="423"/>
      <c r="W9" s="423"/>
      <c r="X9" s="423"/>
      <c r="Y9" s="424"/>
      <c r="Z9" s="424"/>
      <c r="AA9" s="423"/>
      <c r="AB9" s="423"/>
      <c r="AC9" s="423"/>
      <c r="AD9" s="423"/>
      <c r="AE9" s="424"/>
      <c r="AF9" s="423"/>
      <c r="AG9" s="423"/>
      <c r="AH9" s="423"/>
      <c r="AI9" s="423"/>
      <c r="AJ9" s="423"/>
      <c r="AK9" s="423"/>
      <c r="AL9" s="218" t="s">
        <v>127</v>
      </c>
      <c r="AM9" s="218" t="s">
        <v>128</v>
      </c>
      <c r="AN9" s="423"/>
      <c r="AO9" s="423"/>
      <c r="AP9" s="423"/>
      <c r="AQ9" s="423"/>
      <c r="AR9" s="423"/>
      <c r="AS9" s="423"/>
      <c r="AT9" s="423"/>
      <c r="AU9" s="218"/>
      <c r="AV9" s="219"/>
      <c r="AW9" s="219"/>
      <c r="AX9" s="219"/>
      <c r="AY9" s="220"/>
      <c r="AZ9" s="219"/>
      <c r="BA9" s="219"/>
      <c r="BB9" s="220"/>
      <c r="BC9" s="221"/>
      <c r="BD9" s="34"/>
      <c r="BE9" s="34"/>
      <c r="BF9" s="34"/>
      <c r="BG9" s="34"/>
      <c r="BH9" s="34"/>
      <c r="BI9" s="34"/>
      <c r="BJ9" s="34"/>
      <c r="BK9" s="34"/>
      <c r="BL9" s="34"/>
    </row>
    <row r="10" spans="1:80" ht="30" customHeight="1">
      <c r="A10" s="177"/>
      <c r="B10" s="40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434" t="s">
        <v>134</v>
      </c>
      <c r="N10" s="222"/>
      <c r="O10" s="222"/>
      <c r="P10" s="222"/>
      <c r="Q10" s="223"/>
      <c r="R10" s="224"/>
      <c r="S10" s="222"/>
      <c r="T10" s="222"/>
      <c r="U10" s="225"/>
      <c r="V10" s="222"/>
      <c r="W10" s="222"/>
      <c r="X10" s="222"/>
      <c r="Y10" s="222"/>
      <c r="Z10" s="222"/>
      <c r="AA10" s="222"/>
      <c r="AB10" s="224"/>
      <c r="AC10" s="418" t="s">
        <v>129</v>
      </c>
      <c r="AD10" s="418"/>
      <c r="AE10" s="419"/>
      <c r="AF10" s="419"/>
      <c r="AG10" s="419"/>
      <c r="AH10" s="222"/>
      <c r="AI10" s="222"/>
      <c r="AJ10" s="419" t="s">
        <v>131</v>
      </c>
      <c r="AK10" s="222"/>
      <c r="AL10" s="419" t="s">
        <v>133</v>
      </c>
      <c r="AM10" s="419"/>
      <c r="AN10" s="419"/>
      <c r="AO10" s="419"/>
      <c r="AP10" s="222"/>
      <c r="AQ10" s="222"/>
      <c r="AR10" s="222"/>
      <c r="AS10" s="222"/>
      <c r="AT10" s="222"/>
      <c r="AU10" s="224"/>
      <c r="AV10" s="225"/>
      <c r="AW10" s="225"/>
      <c r="AX10" s="226"/>
      <c r="AY10" s="227"/>
      <c r="AZ10" s="228"/>
      <c r="BA10" s="229"/>
      <c r="BB10" s="227"/>
      <c r="BC10" s="221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80" ht="32.25" customHeight="1">
      <c r="A11" s="177"/>
      <c r="B11" s="40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1"/>
      <c r="N11" s="71"/>
      <c r="O11" s="71"/>
      <c r="P11" s="71"/>
      <c r="Q11" s="72"/>
      <c r="R11" s="72"/>
      <c r="S11" s="72"/>
      <c r="T11" s="72"/>
      <c r="U11" s="72"/>
      <c r="V11" s="72"/>
      <c r="W11" s="72"/>
      <c r="X11" s="72"/>
      <c r="Y11" s="71"/>
      <c r="Z11" s="71"/>
      <c r="AA11" s="72"/>
      <c r="AB11" s="72"/>
      <c r="AC11" s="420" t="s">
        <v>130</v>
      </c>
      <c r="AD11" s="420"/>
      <c r="AE11" s="421"/>
      <c r="AF11" s="420"/>
      <c r="AG11" s="420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5"/>
      <c r="AW11" s="75"/>
      <c r="AX11" s="72"/>
      <c r="AY11" s="73"/>
      <c r="AZ11" s="72"/>
      <c r="BA11" s="72"/>
      <c r="BB11" s="73"/>
      <c r="BC11" s="221"/>
      <c r="BD11" s="93"/>
      <c r="BE11" s="93"/>
      <c r="BF11" s="93"/>
      <c r="BG11" s="93"/>
      <c r="BH11" s="93"/>
      <c r="BI11" s="93"/>
      <c r="BJ11" s="93"/>
      <c r="BK11" s="93"/>
      <c r="BL11" s="93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</row>
    <row r="12" spans="1:80" s="11" customFormat="1" ht="39" customHeight="1">
      <c r="A12" s="177"/>
      <c r="B12" s="40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230"/>
      <c r="N12" s="230"/>
      <c r="O12" s="230"/>
      <c r="P12" s="230"/>
      <c r="Q12" s="182"/>
      <c r="R12" s="182"/>
      <c r="S12" s="182"/>
      <c r="T12" s="182"/>
      <c r="U12" s="182"/>
      <c r="V12" s="182"/>
      <c r="W12" s="182"/>
      <c r="X12" s="182"/>
      <c r="Y12" s="230"/>
      <c r="Z12" s="230"/>
      <c r="AA12" s="182"/>
      <c r="AB12" s="182"/>
      <c r="AC12" s="182"/>
      <c r="AD12" s="182"/>
      <c r="AE12" s="230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231"/>
      <c r="AU12" s="182"/>
      <c r="AV12" s="231"/>
      <c r="AW12" s="231"/>
      <c r="AX12" s="182"/>
      <c r="AY12" s="232"/>
      <c r="AZ12" s="182"/>
      <c r="BA12" s="182"/>
      <c r="BB12" s="232"/>
      <c r="BC12" s="221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80" s="7" customFormat="1" ht="34.5" customHeight="1">
      <c r="A13" s="177"/>
      <c r="B13" s="181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233"/>
      <c r="N13" s="233"/>
      <c r="O13" s="233"/>
      <c r="P13" s="233"/>
      <c r="Q13" s="155"/>
      <c r="R13" s="154"/>
      <c r="S13" s="155"/>
      <c r="T13" s="155"/>
      <c r="U13" s="155"/>
      <c r="V13" s="155"/>
      <c r="W13" s="155"/>
      <c r="X13" s="155"/>
      <c r="Y13" s="233"/>
      <c r="Z13" s="233"/>
      <c r="AA13" s="155"/>
      <c r="AB13" s="155"/>
      <c r="AC13" s="155"/>
      <c r="AD13" s="155"/>
      <c r="AE13" s="233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4"/>
      <c r="AV13" s="234"/>
      <c r="AW13" s="234"/>
      <c r="AX13" s="235"/>
      <c r="AY13" s="235"/>
      <c r="AZ13" s="155"/>
      <c r="BA13" s="155"/>
      <c r="BB13" s="235"/>
      <c r="BC13" s="221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80" s="7" customFormat="1" ht="35.25" customHeight="1">
      <c r="A14" s="177"/>
      <c r="B14" s="40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1"/>
      <c r="N14" s="71"/>
      <c r="O14" s="71"/>
      <c r="P14" s="71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5"/>
      <c r="AW14" s="75"/>
      <c r="AX14" s="74"/>
      <c r="AY14" s="74"/>
      <c r="AZ14" s="72"/>
      <c r="BA14" s="72"/>
      <c r="BB14" s="73"/>
      <c r="BC14" s="221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80" ht="28.5" customHeight="1">
      <c r="A15" s="177"/>
      <c r="B15" s="40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234"/>
      <c r="N15" s="233"/>
      <c r="O15" s="233"/>
      <c r="P15" s="234"/>
      <c r="Q15" s="155"/>
      <c r="R15" s="154"/>
      <c r="S15" s="155"/>
      <c r="T15" s="155"/>
      <c r="U15" s="155"/>
      <c r="V15" s="155"/>
      <c r="W15" s="155"/>
      <c r="X15" s="155"/>
      <c r="Y15" s="233"/>
      <c r="Z15" s="233"/>
      <c r="AA15" s="155"/>
      <c r="AB15" s="155"/>
      <c r="AC15" s="155"/>
      <c r="AD15" s="155"/>
      <c r="AE15" s="233"/>
      <c r="AF15" s="155"/>
      <c r="AG15" s="155"/>
      <c r="AH15" s="155"/>
      <c r="AI15" s="155"/>
      <c r="AJ15" s="234"/>
      <c r="AK15" s="234"/>
      <c r="AL15" s="234"/>
      <c r="AM15" s="234"/>
      <c r="AN15" s="234"/>
      <c r="AO15" s="234"/>
      <c r="AP15" s="155"/>
      <c r="AQ15" s="234"/>
      <c r="AR15" s="155"/>
      <c r="AS15" s="155"/>
      <c r="AT15" s="155"/>
      <c r="AU15" s="154"/>
      <c r="AV15" s="234"/>
      <c r="AW15" s="234"/>
      <c r="AX15" s="236"/>
      <c r="AY15" s="236"/>
      <c r="AZ15" s="237"/>
      <c r="BA15" s="236"/>
      <c r="BB15" s="236"/>
      <c r="BC15" s="221"/>
      <c r="BD15" s="76"/>
      <c r="BE15" s="76"/>
      <c r="BF15" s="76"/>
      <c r="BG15" s="76"/>
      <c r="BH15" s="76"/>
      <c r="BI15" s="76"/>
      <c r="BJ15" s="76"/>
      <c r="BK15" s="76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</row>
    <row r="16" spans="1:80" s="44" customFormat="1" ht="22.5" customHeight="1">
      <c r="A16" s="178"/>
      <c r="B16" s="179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78"/>
      <c r="N16" s="182"/>
      <c r="O16" s="182"/>
      <c r="P16" s="78"/>
      <c r="Q16" s="182"/>
      <c r="R16" s="182"/>
      <c r="S16" s="182"/>
      <c r="T16" s="182"/>
      <c r="U16" s="78"/>
      <c r="V16" s="182"/>
      <c r="W16" s="182"/>
      <c r="X16" s="182"/>
      <c r="Y16" s="78"/>
      <c r="Z16" s="78"/>
      <c r="AA16" s="238"/>
      <c r="AB16" s="78"/>
      <c r="AC16" s="78"/>
      <c r="AD16" s="78"/>
      <c r="AE16" s="78"/>
      <c r="AF16" s="78"/>
      <c r="AG16" s="78"/>
      <c r="AH16" s="78"/>
      <c r="AI16" s="78"/>
      <c r="AJ16" s="182"/>
      <c r="AK16" s="182"/>
      <c r="AL16" s="182"/>
      <c r="AM16" s="78"/>
      <c r="AN16" s="78"/>
      <c r="AO16" s="78"/>
      <c r="AP16" s="78"/>
      <c r="AQ16" s="78"/>
      <c r="AR16" s="78"/>
      <c r="AS16" s="78"/>
      <c r="AT16" s="78"/>
      <c r="AU16" s="78"/>
      <c r="AV16" s="239"/>
      <c r="AW16" s="239"/>
      <c r="AX16" s="240"/>
      <c r="AY16" s="240"/>
      <c r="AZ16" s="238"/>
      <c r="BA16" s="241"/>
      <c r="BB16" s="240"/>
      <c r="BC16" s="242"/>
      <c r="BD16" s="78"/>
      <c r="BE16" s="78"/>
      <c r="BF16" s="79"/>
      <c r="BG16" s="79"/>
      <c r="BH16" s="78"/>
      <c r="BI16" s="78"/>
      <c r="BJ16" s="79"/>
      <c r="BK16" s="86"/>
      <c r="BL16" s="86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</row>
    <row r="17" spans="1:75" s="44" customFormat="1" ht="30.75" customHeight="1">
      <c r="A17" s="178"/>
      <c r="B17" s="179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1"/>
      <c r="N17" s="71"/>
      <c r="O17" s="71"/>
      <c r="P17" s="71"/>
      <c r="Q17" s="72"/>
      <c r="R17" s="72"/>
      <c r="S17" s="72"/>
      <c r="T17" s="72"/>
      <c r="U17" s="243"/>
      <c r="V17" s="72"/>
      <c r="W17" s="72"/>
      <c r="X17" s="72"/>
      <c r="Y17" s="71"/>
      <c r="Z17" s="71"/>
      <c r="AA17" s="72"/>
      <c r="AB17" s="72"/>
      <c r="AC17" s="72"/>
      <c r="AD17" s="72"/>
      <c r="AE17" s="71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5"/>
      <c r="AW17" s="75"/>
      <c r="AX17" s="72"/>
      <c r="AY17" s="73"/>
      <c r="AZ17" s="72"/>
      <c r="BA17" s="72"/>
      <c r="BB17" s="73"/>
      <c r="BC17" s="242"/>
      <c r="BD17" s="86"/>
      <c r="BE17" s="86"/>
      <c r="BF17" s="86"/>
      <c r="BG17" s="86"/>
      <c r="BH17" s="86"/>
      <c r="BI17" s="86"/>
      <c r="BJ17" s="86"/>
      <c r="BK17" s="86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</row>
    <row r="18" spans="1:75" ht="24" customHeight="1">
      <c r="A18" s="177"/>
      <c r="B18" s="40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  <c r="N18" s="71"/>
      <c r="O18" s="71"/>
      <c r="P18" s="71"/>
      <c r="Q18" s="72"/>
      <c r="R18" s="72"/>
      <c r="S18" s="72"/>
      <c r="T18" s="72"/>
      <c r="U18" s="72"/>
      <c r="V18" s="72"/>
      <c r="W18" s="72"/>
      <c r="X18" s="72"/>
      <c r="Y18" s="71"/>
      <c r="Z18" s="71"/>
      <c r="AA18" s="75"/>
      <c r="AB18" s="72"/>
      <c r="AC18" s="72"/>
      <c r="AD18" s="72"/>
      <c r="AE18" s="71"/>
      <c r="AF18" s="72"/>
      <c r="AG18" s="72"/>
      <c r="AH18" s="72"/>
      <c r="AI18" s="72"/>
      <c r="AJ18" s="72"/>
      <c r="AK18" s="72"/>
      <c r="AL18" s="75"/>
      <c r="AM18" s="75"/>
      <c r="AN18" s="75"/>
      <c r="AO18" s="75"/>
      <c r="AP18" s="72"/>
      <c r="AQ18" s="72"/>
      <c r="AR18" s="72"/>
      <c r="AS18" s="72"/>
      <c r="AT18" s="72"/>
      <c r="AU18" s="72"/>
      <c r="AV18" s="75"/>
      <c r="AW18" s="75"/>
      <c r="AX18" s="74"/>
      <c r="AY18" s="74"/>
      <c r="AZ18" s="75"/>
      <c r="BA18" s="72"/>
      <c r="BB18" s="74"/>
      <c r="BC18" s="221"/>
      <c r="BD18" s="72"/>
      <c r="BE18" s="72"/>
      <c r="BF18" s="72"/>
      <c r="BG18" s="75"/>
      <c r="BH18" s="75"/>
      <c r="BI18" s="75"/>
      <c r="BJ18" s="75"/>
      <c r="BK18" s="72"/>
      <c r="BL18" s="72"/>
      <c r="BM18" s="72"/>
      <c r="BN18" s="72"/>
      <c r="BO18" s="72"/>
      <c r="BP18" s="72"/>
      <c r="BQ18" s="74"/>
      <c r="BR18" s="74"/>
      <c r="BS18" s="72"/>
      <c r="BT18" s="72"/>
      <c r="BU18" s="49"/>
      <c r="BV18" s="77"/>
      <c r="BW18" s="77"/>
    </row>
    <row r="19" spans="1:75" ht="37.5" customHeight="1">
      <c r="A19" s="177"/>
      <c r="B19" s="40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5"/>
      <c r="N19" s="245"/>
      <c r="O19" s="245"/>
      <c r="P19" s="245"/>
      <c r="Q19" s="245"/>
      <c r="R19" s="246"/>
      <c r="S19" s="245"/>
      <c r="T19" s="245"/>
      <c r="U19" s="245"/>
      <c r="V19" s="244"/>
      <c r="W19" s="244"/>
      <c r="X19" s="244"/>
      <c r="Y19" s="247"/>
      <c r="Z19" s="245"/>
      <c r="AA19" s="245"/>
      <c r="AB19" s="245"/>
      <c r="AC19" s="245"/>
      <c r="AD19" s="245"/>
      <c r="AE19" s="245"/>
      <c r="AF19" s="245"/>
      <c r="AG19" s="245"/>
      <c r="AH19" s="247"/>
      <c r="AI19" s="248"/>
      <c r="AJ19" s="244"/>
      <c r="AK19" s="244"/>
      <c r="AL19" s="244"/>
      <c r="AM19" s="247"/>
      <c r="AN19" s="244"/>
      <c r="AO19" s="244"/>
      <c r="AP19" s="244"/>
      <c r="AQ19" s="247"/>
      <c r="AR19" s="248"/>
      <c r="AS19" s="247"/>
      <c r="AT19" s="245"/>
      <c r="AU19" s="246"/>
      <c r="AV19" s="249"/>
      <c r="AW19" s="249"/>
      <c r="AX19" s="250"/>
      <c r="AY19" s="251"/>
      <c r="AZ19" s="250"/>
      <c r="BA19" s="250"/>
      <c r="BB19" s="251"/>
      <c r="BC19" s="221"/>
      <c r="BD19" s="76"/>
      <c r="BE19" s="76"/>
      <c r="BF19" s="76"/>
      <c r="BG19" s="76"/>
      <c r="BH19" s="76"/>
      <c r="BI19" s="76"/>
      <c r="BJ19" s="76"/>
      <c r="BK19" s="76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</row>
    <row r="20" spans="1:75" s="11" customFormat="1" ht="24" customHeight="1">
      <c r="A20" s="177"/>
      <c r="B20" s="40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  <c r="N20" s="71"/>
      <c r="O20" s="71"/>
      <c r="P20" s="71"/>
      <c r="Q20" s="72"/>
      <c r="R20" s="72"/>
      <c r="S20" s="72"/>
      <c r="T20" s="72"/>
      <c r="U20" s="72"/>
      <c r="V20" s="72"/>
      <c r="W20" s="72"/>
      <c r="X20" s="72"/>
      <c r="Y20" s="71"/>
      <c r="Z20" s="71"/>
      <c r="AA20" s="72"/>
      <c r="AB20" s="72"/>
      <c r="AC20" s="72"/>
      <c r="AD20" s="72"/>
      <c r="AE20" s="71"/>
      <c r="AF20" s="72"/>
      <c r="AG20" s="25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5"/>
      <c r="AW20" s="75"/>
      <c r="AX20" s="72"/>
      <c r="AY20" s="73"/>
      <c r="AZ20" s="72"/>
      <c r="BA20" s="72"/>
      <c r="BB20" s="73"/>
      <c r="BC20" s="221"/>
      <c r="BD20" s="80"/>
      <c r="BE20" s="80"/>
      <c r="BF20" s="80"/>
      <c r="BG20" s="80"/>
      <c r="BH20" s="80"/>
      <c r="BI20" s="80"/>
      <c r="BJ20" s="80"/>
      <c r="BK20" s="80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</row>
    <row r="21" spans="1:75" s="6" customFormat="1" ht="39" customHeight="1">
      <c r="A21" s="177"/>
      <c r="B21" s="4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2"/>
      <c r="AV21" s="75"/>
      <c r="AW21" s="75"/>
      <c r="AX21" s="253"/>
      <c r="AY21" s="253"/>
      <c r="AZ21" s="254"/>
      <c r="BA21" s="254"/>
      <c r="BB21" s="253"/>
      <c r="BC21" s="221"/>
      <c r="BD21" s="82"/>
      <c r="BE21" s="82"/>
      <c r="BF21" s="82"/>
      <c r="BG21" s="82"/>
      <c r="BH21" s="82"/>
      <c r="BI21" s="82"/>
      <c r="BJ21" s="82"/>
      <c r="BK21" s="82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</row>
    <row r="22" spans="1:75" s="11" customFormat="1" ht="39.75" customHeight="1">
      <c r="A22" s="177"/>
      <c r="B22" s="40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6"/>
      <c r="AW22" s="256"/>
      <c r="AX22" s="257"/>
      <c r="AY22" s="257"/>
      <c r="AZ22" s="255"/>
      <c r="BA22" s="255"/>
      <c r="BB22" s="257"/>
      <c r="BC22" s="221"/>
      <c r="BD22" s="80"/>
      <c r="BE22" s="80"/>
      <c r="BF22" s="80"/>
      <c r="BG22" s="80"/>
      <c r="BH22" s="80"/>
      <c r="BI22" s="80"/>
      <c r="BJ22" s="80"/>
      <c r="BK22" s="80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</row>
    <row r="23" spans="1:75" ht="29.25" customHeight="1">
      <c r="A23" s="177"/>
      <c r="B23" s="4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1"/>
      <c r="N23" s="71"/>
      <c r="O23" s="71"/>
      <c r="P23" s="71"/>
      <c r="Q23" s="72"/>
      <c r="R23" s="72"/>
      <c r="S23" s="72"/>
      <c r="T23" s="72"/>
      <c r="U23" s="72"/>
      <c r="V23" s="72"/>
      <c r="W23" s="72"/>
      <c r="X23" s="72"/>
      <c r="Y23" s="71"/>
      <c r="Z23" s="71"/>
      <c r="AA23" s="72"/>
      <c r="AB23" s="72"/>
      <c r="AC23" s="72"/>
      <c r="AD23" s="72"/>
      <c r="AE23" s="71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5"/>
      <c r="AW23" s="75"/>
      <c r="AX23" s="258"/>
      <c r="AY23" s="258"/>
      <c r="AZ23" s="72"/>
      <c r="BA23" s="72"/>
      <c r="BB23" s="73"/>
      <c r="BC23" s="221"/>
      <c r="BD23" s="76"/>
      <c r="BE23" s="76"/>
      <c r="BF23" s="76"/>
      <c r="BG23" s="76"/>
      <c r="BH23" s="76"/>
      <c r="BI23" s="76"/>
      <c r="BJ23" s="76"/>
      <c r="BK23" s="76"/>
      <c r="BL23" s="86"/>
      <c r="BM23" s="87"/>
      <c r="BN23" s="87"/>
      <c r="BO23" s="87"/>
      <c r="BP23" s="87"/>
      <c r="BQ23" s="87"/>
      <c r="BR23" s="87"/>
      <c r="BS23" s="77"/>
      <c r="BT23" s="77"/>
      <c r="BU23" s="77"/>
      <c r="BV23" s="77"/>
      <c r="BW23" s="77"/>
    </row>
    <row r="24" spans="1:75" ht="29.25" customHeight="1">
      <c r="A24" s="177"/>
      <c r="B24" s="40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259"/>
      <c r="N24" s="259"/>
      <c r="O24" s="259"/>
      <c r="P24" s="259"/>
      <c r="Q24" s="164"/>
      <c r="R24" s="164"/>
      <c r="S24" s="164"/>
      <c r="T24" s="164"/>
      <c r="U24" s="164"/>
      <c r="V24" s="164"/>
      <c r="W24" s="164"/>
      <c r="X24" s="164"/>
      <c r="Y24" s="259"/>
      <c r="Z24" s="259"/>
      <c r="AA24" s="164"/>
      <c r="AB24" s="164"/>
      <c r="AC24" s="164"/>
      <c r="AD24" s="164"/>
      <c r="AE24" s="259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260"/>
      <c r="AR24" s="164"/>
      <c r="AS24" s="260"/>
      <c r="AT24" s="164"/>
      <c r="AU24" s="164"/>
      <c r="AV24" s="185"/>
      <c r="AW24" s="185"/>
      <c r="AX24" s="261"/>
      <c r="AY24" s="261"/>
      <c r="AZ24" s="262"/>
      <c r="BA24" s="262"/>
      <c r="BB24" s="261"/>
      <c r="BC24" s="221"/>
      <c r="BD24" s="46"/>
      <c r="BE24" s="46"/>
      <c r="BF24" s="46"/>
      <c r="BG24" s="46"/>
      <c r="BH24" s="46"/>
      <c r="BI24" s="84"/>
      <c r="BJ24" s="84"/>
      <c r="BK24" s="85"/>
      <c r="BL24" s="88"/>
      <c r="BM24" s="88"/>
      <c r="BN24" s="88"/>
      <c r="BO24" s="88"/>
      <c r="BP24" s="88"/>
      <c r="BQ24" s="88"/>
      <c r="BR24" s="88"/>
      <c r="BS24" s="46"/>
      <c r="BT24" s="46"/>
      <c r="BU24" s="77"/>
      <c r="BV24" s="77"/>
      <c r="BW24" s="77"/>
    </row>
    <row r="25" spans="1:75" ht="38.25" customHeight="1">
      <c r="A25" s="177"/>
      <c r="B25" s="40"/>
      <c r="C25" s="72"/>
      <c r="D25" s="72"/>
      <c r="E25" s="72"/>
      <c r="F25" s="72"/>
      <c r="G25" s="72"/>
      <c r="H25" s="72"/>
      <c r="I25" s="72"/>
      <c r="J25" s="164"/>
      <c r="K25" s="164"/>
      <c r="L25" s="164"/>
      <c r="M25" s="259"/>
      <c r="N25" s="259"/>
      <c r="O25" s="259"/>
      <c r="P25" s="259"/>
      <c r="Q25" s="164"/>
      <c r="R25" s="164"/>
      <c r="S25" s="164"/>
      <c r="T25" s="164"/>
      <c r="U25" s="185"/>
      <c r="V25" s="164"/>
      <c r="W25" s="164"/>
      <c r="X25" s="164"/>
      <c r="Y25" s="259"/>
      <c r="Z25" s="185"/>
      <c r="AA25" s="164"/>
      <c r="AB25" s="164"/>
      <c r="AC25" s="164"/>
      <c r="AD25" s="164"/>
      <c r="AE25" s="259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85"/>
      <c r="AW25" s="185"/>
      <c r="AX25" s="263"/>
      <c r="AY25" s="264"/>
      <c r="AZ25" s="164"/>
      <c r="BA25" s="164"/>
      <c r="BB25" s="264"/>
      <c r="BC25" s="221"/>
      <c r="BD25" s="76"/>
      <c r="BE25" s="76"/>
      <c r="BF25" s="76"/>
      <c r="BG25" s="76"/>
      <c r="BH25" s="76"/>
      <c r="BI25" s="76"/>
      <c r="BJ25" s="76"/>
      <c r="BK25" s="76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</row>
    <row r="26" spans="1:75" s="44" customFormat="1" ht="26.25" customHeight="1">
      <c r="A26" s="178"/>
      <c r="B26" s="40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5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84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85"/>
      <c r="BA26" s="285"/>
      <c r="BB26" s="286"/>
      <c r="BC26" s="242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</row>
    <row r="27" spans="1:75" ht="29.25" customHeight="1">
      <c r="A27" s="177"/>
      <c r="B27" s="40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287"/>
      <c r="AY27" s="287"/>
      <c r="AZ27" s="185"/>
      <c r="BA27" s="287"/>
      <c r="BB27" s="287"/>
      <c r="BC27" s="221"/>
      <c r="BD27" s="34"/>
      <c r="BE27" s="34"/>
      <c r="BF27" s="34"/>
      <c r="BG27" s="34"/>
      <c r="BH27" s="34"/>
      <c r="BI27" s="34"/>
      <c r="BJ27" s="34"/>
      <c r="BK27" s="34"/>
      <c r="BL27" s="34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</row>
    <row r="28" spans="1:75" ht="42.75" customHeight="1">
      <c r="A28" s="177"/>
      <c r="B28" s="40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287"/>
      <c r="AY28" s="287"/>
      <c r="AZ28" s="185"/>
      <c r="BA28" s="185"/>
      <c r="BB28" s="287"/>
      <c r="BC28" s="221"/>
      <c r="BD28" s="50"/>
      <c r="BE28" s="34"/>
      <c r="BF28" s="34"/>
      <c r="BG28" s="34"/>
      <c r="BH28" s="34"/>
      <c r="BI28" s="34"/>
      <c r="BJ28" s="34"/>
      <c r="BK28" s="34"/>
      <c r="BL28" s="34"/>
    </row>
    <row r="29" spans="1:75" s="145" customFormat="1" ht="27" customHeight="1">
      <c r="A29" s="268"/>
      <c r="B29" s="40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70"/>
      <c r="AZ29" s="269"/>
      <c r="BA29" s="269"/>
      <c r="BB29" s="270"/>
      <c r="BC29" s="271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5" ht="25.5" customHeight="1">
      <c r="A30" s="177"/>
      <c r="B30" s="40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221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75" s="44" customFormat="1" ht="35.25" customHeight="1">
      <c r="A31" s="178"/>
      <c r="B31" s="40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49"/>
      <c r="AZ31" s="75"/>
      <c r="BA31" s="75"/>
      <c r="BB31" s="49"/>
      <c r="BC31" s="24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4"/>
      <c r="BS31" s="72"/>
      <c r="BT31" s="72"/>
      <c r="BU31" s="74"/>
    </row>
    <row r="32" spans="1:75" s="8" customFormat="1" ht="15.75">
      <c r="A32" s="272"/>
      <c r="B32" s="272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9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21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55" ht="18.75">
      <c r="A33" s="77"/>
      <c r="B33" s="285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5"/>
      <c r="N33" s="276"/>
      <c r="O33" s="276"/>
      <c r="P33" s="276"/>
      <c r="Q33" s="290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91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7"/>
    </row>
    <row r="34" spans="1:55" ht="18.75">
      <c r="B34" s="40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95"/>
      <c r="O34" s="95"/>
      <c r="P34" s="95"/>
      <c r="Q34" s="95"/>
      <c r="R34" s="292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4"/>
    </row>
    <row r="35" spans="1:5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7"/>
      <c r="N35" s="60"/>
      <c r="O35" s="60"/>
      <c r="P35" s="60"/>
      <c r="Q35" s="293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X35" s="60"/>
      <c r="AY35" s="60"/>
      <c r="AZ35" s="60"/>
      <c r="BA35" s="60"/>
      <c r="BB35" s="60"/>
    </row>
    <row r="36" spans="1:5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X36" s="60"/>
      <c r="AY36" s="60"/>
      <c r="AZ36" s="60"/>
      <c r="BA36" s="60"/>
      <c r="BB36" s="60"/>
    </row>
    <row r="37" spans="1:5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X37" s="60"/>
      <c r="AY37" s="60"/>
      <c r="AZ37" s="60"/>
      <c r="BA37" s="60"/>
      <c r="BB37" s="60"/>
    </row>
    <row r="38" spans="1:5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X38" s="60"/>
      <c r="AY38" s="60"/>
      <c r="AZ38" s="60"/>
      <c r="BA38" s="60"/>
      <c r="BB38" s="60"/>
    </row>
    <row r="39" spans="1:5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X39" s="60"/>
      <c r="AY39" s="60"/>
      <c r="AZ39" s="60"/>
      <c r="BA39" s="60"/>
      <c r="BB39" s="60"/>
    </row>
    <row r="40" spans="1:5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X40" s="60"/>
      <c r="AY40" s="60"/>
      <c r="AZ40" s="60"/>
      <c r="BA40" s="60"/>
      <c r="BB40" s="60"/>
    </row>
    <row r="41" spans="1:5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X41" s="60"/>
      <c r="AY41" s="60"/>
      <c r="AZ41" s="60"/>
      <c r="BA41" s="60"/>
      <c r="BB41" s="60"/>
    </row>
    <row r="42" spans="1:5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X42" s="60"/>
      <c r="AY42" s="60"/>
      <c r="AZ42" s="60"/>
      <c r="BA42" s="60"/>
      <c r="BB42" s="60"/>
    </row>
    <row r="43" spans="1:5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X43" s="60"/>
      <c r="AY43" s="60"/>
      <c r="AZ43" s="60"/>
      <c r="BA43" s="60"/>
      <c r="BB43" s="60"/>
    </row>
    <row r="44" spans="1:5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X44" s="60"/>
      <c r="AY44" s="60"/>
      <c r="AZ44" s="60"/>
      <c r="BA44" s="60"/>
      <c r="BB44" s="60"/>
    </row>
    <row r="45" spans="1:5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X45" s="60"/>
      <c r="AY45" s="60"/>
      <c r="AZ45" s="60"/>
      <c r="BA45" s="60"/>
      <c r="BB45" s="60"/>
    </row>
    <row r="46" spans="1:5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X46" s="60"/>
      <c r="AY46" s="60"/>
      <c r="AZ46" s="60"/>
      <c r="BA46" s="60"/>
      <c r="BB46" s="60"/>
    </row>
    <row r="47" spans="1:5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X47" s="60"/>
      <c r="AY47" s="60"/>
      <c r="AZ47" s="60"/>
      <c r="BA47" s="60"/>
      <c r="BB47" s="60"/>
    </row>
    <row r="48" spans="1:5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X48" s="60"/>
      <c r="AY48" s="60"/>
      <c r="AZ48" s="60"/>
      <c r="BA48" s="60"/>
      <c r="BB48" s="60"/>
    </row>
    <row r="49" spans="2:54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X49" s="60"/>
      <c r="AY49" s="60"/>
      <c r="AZ49" s="60"/>
      <c r="BA49" s="60"/>
      <c r="BB49" s="60"/>
    </row>
    <row r="50" spans="2:54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X50" s="60"/>
      <c r="AY50" s="60"/>
      <c r="AZ50" s="60"/>
      <c r="BA50" s="60"/>
      <c r="BB50" s="60"/>
    </row>
    <row r="51" spans="2:54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X51" s="60"/>
      <c r="AY51" s="60"/>
      <c r="AZ51" s="60"/>
      <c r="BA51" s="60"/>
      <c r="BB51" s="60"/>
    </row>
    <row r="52" spans="2:54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X52" s="60"/>
      <c r="AY52" s="60"/>
      <c r="AZ52" s="60"/>
      <c r="BA52" s="60"/>
      <c r="BB52" s="60"/>
    </row>
    <row r="53" spans="2:54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X53" s="60"/>
      <c r="AY53" s="60"/>
      <c r="AZ53" s="60"/>
      <c r="BA53" s="60"/>
      <c r="BB53" s="60"/>
    </row>
    <row r="54" spans="2:54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X54" s="60"/>
      <c r="AY54" s="60"/>
      <c r="AZ54" s="60"/>
      <c r="BA54" s="60"/>
      <c r="BB54" s="60"/>
    </row>
    <row r="55" spans="2:54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X55" s="60"/>
      <c r="AY55" s="60"/>
      <c r="AZ55" s="60"/>
      <c r="BA55" s="60"/>
      <c r="BB55" s="60"/>
    </row>
    <row r="56" spans="2:54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X56" s="60"/>
      <c r="AY56" s="60"/>
      <c r="AZ56" s="60"/>
      <c r="BA56" s="60"/>
      <c r="BB56" s="60"/>
    </row>
    <row r="57" spans="2:54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X57" s="60"/>
      <c r="AY57" s="60"/>
      <c r="AZ57" s="60"/>
      <c r="BA57" s="60"/>
      <c r="BB57" s="60"/>
    </row>
    <row r="58" spans="2:54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X58" s="60"/>
      <c r="AY58" s="60"/>
      <c r="AZ58" s="60"/>
      <c r="BA58" s="60"/>
      <c r="BB58" s="60"/>
    </row>
    <row r="59" spans="2:54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X59" s="60"/>
      <c r="AY59" s="60"/>
      <c r="AZ59" s="60"/>
      <c r="BA59" s="60"/>
      <c r="BB59" s="60"/>
    </row>
    <row r="60" spans="2:54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X60" s="60"/>
      <c r="AY60" s="60"/>
      <c r="AZ60" s="60"/>
      <c r="BA60" s="60"/>
      <c r="BB60" s="60"/>
    </row>
    <row r="61" spans="2:54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X61" s="60"/>
      <c r="AY61" s="60"/>
      <c r="AZ61" s="60"/>
      <c r="BA61" s="60"/>
      <c r="BB61" s="60"/>
    </row>
    <row r="62" spans="2:54">
      <c r="M62" s="16"/>
    </row>
    <row r="63" spans="2:54">
      <c r="M63" s="16"/>
    </row>
    <row r="64" spans="2:54">
      <c r="M64" s="16"/>
    </row>
    <row r="65" spans="13:13">
      <c r="M65" s="16"/>
    </row>
    <row r="66" spans="13:13">
      <c r="M66" s="16"/>
    </row>
    <row r="67" spans="13:13">
      <c r="M67" s="16"/>
    </row>
    <row r="68" spans="13:13">
      <c r="M68" s="16"/>
    </row>
    <row r="69" spans="13:13">
      <c r="M69" s="16"/>
    </row>
    <row r="70" spans="13:13">
      <c r="M70" s="16"/>
    </row>
    <row r="71" spans="13:13">
      <c r="M71" s="16"/>
    </row>
    <row r="72" spans="13:13">
      <c r="M72" s="16"/>
    </row>
    <row r="73" spans="13:13">
      <c r="M73" s="16"/>
    </row>
    <row r="74" spans="13:13">
      <c r="M74" s="16"/>
    </row>
    <row r="75" spans="13:13">
      <c r="M75" s="16"/>
    </row>
    <row r="76" spans="13:13">
      <c r="M76" s="16"/>
    </row>
    <row r="77" spans="13:13">
      <c r="M77" s="16"/>
    </row>
    <row r="78" spans="13:13">
      <c r="M78" s="16"/>
    </row>
    <row r="79" spans="13:13">
      <c r="M79" s="16"/>
    </row>
    <row r="80" spans="13:13">
      <c r="M80" s="16"/>
    </row>
    <row r="81" spans="13:13">
      <c r="M81" s="16"/>
    </row>
    <row r="82" spans="13:13">
      <c r="M82" s="16"/>
    </row>
  </sheetData>
  <mergeCells count="54">
    <mergeCell ref="K9:L9"/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  <mergeCell ref="AP5:AQ5"/>
    <mergeCell ref="AR5:AS5"/>
    <mergeCell ref="AT4:AU5"/>
    <mergeCell ref="AL4:AM4"/>
    <mergeCell ref="AJ4:AK4"/>
    <mergeCell ref="A1:BB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  <mergeCell ref="Y4:Y5"/>
  </mergeCells>
  <phoneticPr fontId="1" type="noConversion"/>
  <pageMargins left="0.27559055118110237" right="0.27559055118110237" top="0.27559055118110237" bottom="0.27559055118110237" header="0" footer="0"/>
  <pageSetup paperSize="9" scale="60" orientation="landscape" r:id="rId1"/>
  <headerFooter alignWithMargins="0">
    <oddHeader>&amp;A&amp;RСтраница &amp;P</oddHeader>
  </headerFooter>
  <rowBreaks count="1" manualBreakCount="1">
    <brk id="11" max="53" man="1"/>
  </rowBreaks>
  <colBreaks count="2" manualBreakCount="2">
    <brk id="20" max="10" man="1"/>
    <brk id="4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Z38"/>
  <sheetViews>
    <sheetView zoomScale="106" zoomScaleNormal="106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L17" sqref="L17"/>
    </sheetView>
  </sheetViews>
  <sheetFormatPr defaultRowHeight="12.75"/>
  <cols>
    <col min="1" max="1" width="3.7109375" customWidth="1"/>
    <col min="2" max="2" width="22.85546875" customWidth="1"/>
    <col min="3" max="3" width="8.5703125" style="5" customWidth="1"/>
    <col min="4" max="4" width="12.28515625" customWidth="1"/>
    <col min="5" max="5" width="10.42578125" style="5" customWidth="1"/>
    <col min="6" max="6" width="8.140625" bestFit="1" customWidth="1"/>
    <col min="7" max="7" width="18" bestFit="1" customWidth="1"/>
    <col min="8" max="8" width="9.7109375" customWidth="1"/>
    <col min="9" max="9" width="11.7109375" customWidth="1"/>
    <col min="10" max="10" width="12.5703125" style="5" customWidth="1"/>
    <col min="11" max="11" width="10.28515625" bestFit="1" customWidth="1"/>
    <col min="12" max="12" width="12.7109375" bestFit="1" customWidth="1"/>
    <col min="13" max="13" width="10.28515625" bestFit="1" customWidth="1"/>
    <col min="14" max="14" width="12.7109375" bestFit="1" customWidth="1"/>
    <col min="15" max="15" width="10.28515625" bestFit="1" customWidth="1"/>
    <col min="16" max="16" width="12.7109375" bestFit="1" customWidth="1"/>
    <col min="17" max="17" width="9" bestFit="1" customWidth="1"/>
    <col min="18" max="18" width="11.42578125" bestFit="1" customWidth="1"/>
    <col min="19" max="19" width="8" customWidth="1"/>
    <col min="20" max="20" width="8.42578125" customWidth="1"/>
    <col min="21" max="21" width="9.140625" customWidth="1"/>
    <col min="22" max="22" width="9.5703125" customWidth="1"/>
    <col min="23" max="23" width="9" bestFit="1" customWidth="1"/>
    <col min="24" max="24" width="10.28515625" bestFit="1" customWidth="1"/>
    <col min="25" max="26" width="9.28515625" customWidth="1"/>
    <col min="27" max="27" width="8.7109375" customWidth="1"/>
    <col min="28" max="28" width="11.140625" bestFit="1" customWidth="1"/>
  </cols>
  <sheetData>
    <row r="1" spans="1:33" hidden="1"/>
    <row r="2" spans="1:33" hidden="1"/>
    <row r="3" spans="1:33" ht="27" customHeight="1">
      <c r="C3" s="20" t="s">
        <v>26</v>
      </c>
    </row>
    <row r="4" spans="1:33" s="3" customFormat="1" ht="30.75" customHeight="1">
      <c r="A4" s="504" t="s">
        <v>0</v>
      </c>
      <c r="B4" s="504" t="s">
        <v>52</v>
      </c>
      <c r="C4" s="506" t="s">
        <v>53</v>
      </c>
      <c r="D4" s="513" t="s">
        <v>90</v>
      </c>
      <c r="E4" s="514"/>
      <c r="F4" s="514"/>
      <c r="G4" s="514"/>
      <c r="H4" s="514"/>
      <c r="I4" s="514"/>
      <c r="J4" s="514"/>
      <c r="K4" s="497" t="s">
        <v>32</v>
      </c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</row>
    <row r="5" spans="1:33" s="3" customFormat="1" ht="23.25" customHeight="1">
      <c r="A5" s="504"/>
      <c r="B5" s="504"/>
      <c r="C5" s="507"/>
      <c r="D5" s="509" t="s">
        <v>24</v>
      </c>
      <c r="E5" s="513" t="s">
        <v>54</v>
      </c>
      <c r="F5" s="515"/>
      <c r="G5" s="509" t="s">
        <v>55</v>
      </c>
      <c r="H5" s="511" t="s">
        <v>29</v>
      </c>
      <c r="I5" s="511" t="s">
        <v>30</v>
      </c>
      <c r="J5" s="509" t="s">
        <v>31</v>
      </c>
      <c r="K5" s="498" t="s">
        <v>24</v>
      </c>
      <c r="L5" s="499"/>
      <c r="M5" s="502" t="s">
        <v>9</v>
      </c>
      <c r="N5" s="503"/>
      <c r="O5" s="498" t="s">
        <v>11</v>
      </c>
      <c r="P5" s="499"/>
      <c r="Q5" s="502" t="s">
        <v>14</v>
      </c>
      <c r="R5" s="503"/>
      <c r="S5" s="502" t="s">
        <v>97</v>
      </c>
      <c r="T5" s="503"/>
      <c r="U5" s="502" t="s">
        <v>64</v>
      </c>
      <c r="V5" s="503"/>
      <c r="W5" s="498" t="s">
        <v>10</v>
      </c>
      <c r="X5" s="499"/>
      <c r="Y5" s="502" t="s">
        <v>93</v>
      </c>
      <c r="Z5" s="503"/>
    </row>
    <row r="6" spans="1:33" s="3" customFormat="1" ht="27.75" customHeight="1">
      <c r="A6" s="504"/>
      <c r="B6" s="504"/>
      <c r="C6" s="508"/>
      <c r="D6" s="510"/>
      <c r="E6" s="31" t="s">
        <v>22</v>
      </c>
      <c r="F6" s="22" t="s">
        <v>8</v>
      </c>
      <c r="G6" s="510"/>
      <c r="H6" s="512"/>
      <c r="I6" s="512"/>
      <c r="J6" s="510"/>
      <c r="K6" s="500"/>
      <c r="L6" s="501"/>
      <c r="M6" s="500"/>
      <c r="N6" s="501"/>
      <c r="O6" s="500"/>
      <c r="P6" s="501"/>
      <c r="Q6" s="500"/>
      <c r="R6" s="501"/>
      <c r="S6" s="500"/>
      <c r="T6" s="501"/>
      <c r="U6" s="500"/>
      <c r="V6" s="501"/>
      <c r="W6" s="500"/>
      <c r="X6" s="501"/>
      <c r="Y6" s="500"/>
      <c r="Z6" s="501"/>
      <c r="AA6" s="2" t="s">
        <v>76</v>
      </c>
    </row>
    <row r="7" spans="1:33" s="2" customFormat="1" ht="15" customHeight="1">
      <c r="A7" s="505"/>
      <c r="B7" s="505"/>
      <c r="C7" s="346" t="s">
        <v>1</v>
      </c>
      <c r="D7" s="347" t="s">
        <v>2</v>
      </c>
      <c r="E7" s="347" t="s">
        <v>2</v>
      </c>
      <c r="F7" s="347" t="s">
        <v>2</v>
      </c>
      <c r="G7" s="347" t="s">
        <v>2</v>
      </c>
      <c r="H7" s="347" t="s">
        <v>2</v>
      </c>
      <c r="I7" s="347" t="s">
        <v>2</v>
      </c>
      <c r="J7" s="347" t="s">
        <v>2</v>
      </c>
      <c r="K7" s="348" t="s">
        <v>2</v>
      </c>
      <c r="L7" s="348" t="s">
        <v>3</v>
      </c>
      <c r="M7" s="348" t="s">
        <v>2</v>
      </c>
      <c r="N7" s="348" t="s">
        <v>3</v>
      </c>
      <c r="O7" s="348" t="s">
        <v>2</v>
      </c>
      <c r="P7" s="348" t="s">
        <v>3</v>
      </c>
      <c r="Q7" s="348" t="s">
        <v>2</v>
      </c>
      <c r="R7" s="348" t="s">
        <v>3</v>
      </c>
      <c r="S7" s="348" t="s">
        <v>2</v>
      </c>
      <c r="T7" s="348" t="s">
        <v>3</v>
      </c>
      <c r="U7" s="348" t="s">
        <v>2</v>
      </c>
      <c r="V7" s="348" t="s">
        <v>3</v>
      </c>
      <c r="W7" s="348" t="s">
        <v>2</v>
      </c>
      <c r="X7" s="348" t="s">
        <v>3</v>
      </c>
      <c r="Y7" s="348" t="s">
        <v>2</v>
      </c>
      <c r="Z7" s="348" t="s">
        <v>3</v>
      </c>
    </row>
    <row r="8" spans="1:33" ht="39" customHeight="1">
      <c r="A8" s="191">
        <v>1</v>
      </c>
      <c r="B8" s="176" t="s">
        <v>132</v>
      </c>
      <c r="C8" s="425">
        <v>5</v>
      </c>
      <c r="D8" s="425">
        <v>867</v>
      </c>
      <c r="E8" s="425">
        <v>216</v>
      </c>
      <c r="F8" s="437">
        <v>3</v>
      </c>
      <c r="G8" s="437">
        <v>119</v>
      </c>
      <c r="H8" s="438">
        <v>642</v>
      </c>
      <c r="I8" s="438">
        <v>225</v>
      </c>
      <c r="J8" s="438">
        <v>90</v>
      </c>
      <c r="K8" s="426">
        <v>867</v>
      </c>
      <c r="L8" s="426">
        <v>130612</v>
      </c>
      <c r="M8" s="426">
        <v>867</v>
      </c>
      <c r="N8" s="426">
        <v>95100</v>
      </c>
      <c r="O8" s="426">
        <v>820</v>
      </c>
      <c r="P8" s="426">
        <v>34228</v>
      </c>
      <c r="Q8" s="426">
        <v>253</v>
      </c>
      <c r="R8" s="426">
        <v>1133</v>
      </c>
      <c r="S8" s="426">
        <v>0</v>
      </c>
      <c r="T8" s="426">
        <v>0</v>
      </c>
      <c r="U8" s="426">
        <v>0</v>
      </c>
      <c r="V8" s="426">
        <v>0</v>
      </c>
      <c r="W8" s="426">
        <v>52</v>
      </c>
      <c r="X8" s="426">
        <v>151</v>
      </c>
      <c r="Y8" s="426">
        <v>0</v>
      </c>
      <c r="Z8" s="426">
        <v>0</v>
      </c>
      <c r="AA8" s="349">
        <f>L8-(N8+P8+R8+T8+V8+X8+Z8)</f>
        <v>0</v>
      </c>
    </row>
    <row r="9" spans="1:33" ht="23.25" customHeight="1">
      <c r="A9" s="285"/>
      <c r="B9" s="40"/>
      <c r="C9" s="305"/>
      <c r="D9" s="305"/>
      <c r="E9" s="305"/>
      <c r="F9" s="306"/>
      <c r="G9" s="306"/>
      <c r="H9" s="307"/>
      <c r="I9" s="307"/>
      <c r="J9" s="307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190"/>
      <c r="AB9" s="285"/>
      <c r="AC9" s="285"/>
      <c r="AD9" s="285"/>
      <c r="AE9" s="285"/>
      <c r="AF9" s="285"/>
      <c r="AG9" s="285"/>
    </row>
    <row r="10" spans="1:33" ht="24.75" customHeight="1">
      <c r="A10" s="177"/>
      <c r="B10" s="40"/>
      <c r="C10" s="309"/>
      <c r="D10" s="309"/>
      <c r="E10" s="309"/>
      <c r="F10" s="310"/>
      <c r="G10" s="310"/>
      <c r="H10" s="311"/>
      <c r="I10" s="311"/>
      <c r="J10" s="311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190"/>
      <c r="AB10" s="285"/>
      <c r="AC10" s="285"/>
      <c r="AD10" s="285"/>
      <c r="AE10" s="285"/>
      <c r="AF10" s="285"/>
      <c r="AG10" s="285"/>
    </row>
    <row r="11" spans="1:33" ht="15">
      <c r="A11" s="177"/>
      <c r="B11" s="40"/>
      <c r="C11" s="301"/>
      <c r="D11" s="301"/>
      <c r="E11" s="301"/>
      <c r="F11" s="302"/>
      <c r="G11" s="302"/>
      <c r="H11" s="303"/>
      <c r="I11" s="303"/>
      <c r="J11" s="303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190"/>
      <c r="AB11" s="285"/>
      <c r="AC11" s="285"/>
      <c r="AD11" s="285"/>
      <c r="AE11" s="285"/>
      <c r="AF11" s="285"/>
      <c r="AG11" s="285"/>
    </row>
    <row r="12" spans="1:33" ht="15">
      <c r="A12" s="177"/>
      <c r="B12" s="40"/>
      <c r="C12" s="313"/>
      <c r="D12" s="313"/>
      <c r="E12" s="313"/>
      <c r="F12" s="314"/>
      <c r="G12" s="314"/>
      <c r="H12" s="315"/>
      <c r="I12" s="315"/>
      <c r="J12" s="315"/>
      <c r="K12" s="313"/>
      <c r="L12" s="316"/>
      <c r="M12" s="313"/>
      <c r="N12" s="316"/>
      <c r="O12" s="313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190"/>
      <c r="AB12" s="285"/>
      <c r="AC12" s="285"/>
      <c r="AD12" s="285"/>
      <c r="AE12" s="285"/>
      <c r="AF12" s="285"/>
      <c r="AG12" s="285"/>
    </row>
    <row r="13" spans="1:33" ht="15">
      <c r="A13" s="177"/>
      <c r="B13" s="181"/>
      <c r="C13" s="301"/>
      <c r="D13" s="301"/>
      <c r="E13" s="301"/>
      <c r="F13" s="301"/>
      <c r="G13" s="301"/>
      <c r="H13" s="317"/>
      <c r="I13" s="317"/>
      <c r="J13" s="31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190"/>
      <c r="AB13" s="285"/>
      <c r="AC13" s="285"/>
      <c r="AD13" s="285"/>
      <c r="AE13" s="285"/>
      <c r="AF13" s="285"/>
      <c r="AG13" s="285"/>
    </row>
    <row r="14" spans="1:33" ht="15">
      <c r="A14" s="177"/>
      <c r="B14" s="40"/>
      <c r="C14" s="301"/>
      <c r="D14" s="301"/>
      <c r="E14" s="301"/>
      <c r="F14" s="302"/>
      <c r="G14" s="302"/>
      <c r="H14" s="303"/>
      <c r="I14" s="303"/>
      <c r="J14" s="30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190"/>
      <c r="AB14" s="285"/>
      <c r="AC14" s="285"/>
      <c r="AD14" s="285"/>
      <c r="AE14" s="285"/>
      <c r="AF14" s="285"/>
      <c r="AG14" s="285"/>
    </row>
    <row r="15" spans="1:33" ht="15">
      <c r="A15" s="177"/>
      <c r="B15" s="40"/>
      <c r="C15" s="318"/>
      <c r="D15" s="318"/>
      <c r="E15" s="318"/>
      <c r="F15" s="318"/>
      <c r="G15" s="318"/>
      <c r="H15" s="177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285"/>
      <c r="Z15" s="285"/>
      <c r="AA15" s="190"/>
      <c r="AB15" s="285"/>
      <c r="AC15" s="285"/>
      <c r="AD15" s="285"/>
      <c r="AE15" s="285"/>
      <c r="AF15" s="285"/>
      <c r="AG15" s="285"/>
    </row>
    <row r="16" spans="1:33" ht="25.5" customHeight="1">
      <c r="A16" s="177"/>
      <c r="B16" s="40"/>
      <c r="C16" s="320"/>
      <c r="D16" s="320"/>
      <c r="E16" s="320"/>
      <c r="F16" s="321"/>
      <c r="G16" s="322"/>
      <c r="H16" s="323"/>
      <c r="I16" s="323"/>
      <c r="J16" s="324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190"/>
      <c r="AB16" s="285"/>
      <c r="AC16" s="285"/>
      <c r="AD16" s="285"/>
      <c r="AE16" s="285"/>
      <c r="AF16" s="285"/>
      <c r="AG16" s="285"/>
    </row>
    <row r="17" spans="1:52" ht="15">
      <c r="A17" s="177"/>
      <c r="B17" s="40"/>
      <c r="C17" s="301"/>
      <c r="D17" s="301"/>
      <c r="E17" s="301"/>
      <c r="F17" s="302"/>
      <c r="G17" s="302"/>
      <c r="H17" s="303"/>
      <c r="I17" s="303"/>
      <c r="J17" s="303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190"/>
      <c r="AB17" s="285"/>
      <c r="AC17" s="285"/>
      <c r="AD17" s="285"/>
      <c r="AE17" s="285"/>
      <c r="AF17" s="285"/>
      <c r="AG17" s="285"/>
    </row>
    <row r="18" spans="1:52" ht="15">
      <c r="A18" s="177"/>
      <c r="B18" s="4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190"/>
      <c r="AB18" s="85"/>
      <c r="AC18" s="285"/>
      <c r="AD18" s="285"/>
      <c r="AE18" s="285"/>
      <c r="AF18" s="285"/>
      <c r="AG18" s="285"/>
    </row>
    <row r="19" spans="1:52" ht="18.75">
      <c r="A19" s="177"/>
      <c r="B19" s="40"/>
      <c r="C19" s="326"/>
      <c r="D19" s="326"/>
      <c r="E19" s="326"/>
      <c r="F19" s="326"/>
      <c r="G19" s="326"/>
      <c r="H19" s="327"/>
      <c r="I19" s="328"/>
      <c r="J19" s="329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190"/>
      <c r="AB19" s="285"/>
      <c r="AC19" s="285"/>
      <c r="AD19" s="285"/>
      <c r="AE19" s="285"/>
      <c r="AF19" s="285"/>
      <c r="AG19" s="285"/>
    </row>
    <row r="20" spans="1:52" ht="15">
      <c r="A20" s="177"/>
      <c r="B20" s="40"/>
      <c r="C20" s="301"/>
      <c r="D20" s="301"/>
      <c r="E20" s="301"/>
      <c r="F20" s="302"/>
      <c r="G20" s="302"/>
      <c r="H20" s="303"/>
      <c r="I20" s="303"/>
      <c r="J20" s="303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190"/>
      <c r="AB20" s="285"/>
      <c r="AC20" s="285"/>
      <c r="AD20" s="285"/>
      <c r="AE20" s="285"/>
      <c r="AF20" s="285"/>
      <c r="AG20" s="285"/>
    </row>
    <row r="21" spans="1:52" s="147" customFormat="1" ht="15">
      <c r="A21" s="177"/>
      <c r="B21" s="40"/>
      <c r="C21" s="301"/>
      <c r="D21" s="301"/>
      <c r="E21" s="301"/>
      <c r="F21" s="302"/>
      <c r="G21" s="302"/>
      <c r="H21" s="303"/>
      <c r="I21" s="303"/>
      <c r="J21" s="303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190"/>
      <c r="AB21" s="285"/>
      <c r="AC21" s="285"/>
      <c r="AD21" s="285"/>
      <c r="AE21" s="285"/>
      <c r="AF21" s="285"/>
      <c r="AG21" s="285"/>
    </row>
    <row r="22" spans="1:52" ht="15.75">
      <c r="A22" s="177"/>
      <c r="B22" s="40"/>
      <c r="C22" s="330"/>
      <c r="D22" s="330"/>
      <c r="E22" s="330"/>
      <c r="F22" s="330"/>
      <c r="G22" s="330"/>
      <c r="H22" s="331"/>
      <c r="I22" s="331"/>
      <c r="J22" s="331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3"/>
      <c r="AB22" s="334"/>
      <c r="AC22" s="285"/>
      <c r="AD22" s="285"/>
      <c r="AE22" s="285"/>
      <c r="AF22" s="285"/>
      <c r="AG22" s="285"/>
    </row>
    <row r="23" spans="1:52" ht="15">
      <c r="A23" s="177"/>
      <c r="B23" s="40"/>
      <c r="C23" s="301"/>
      <c r="D23" s="301"/>
      <c r="E23" s="301"/>
      <c r="F23" s="302"/>
      <c r="G23" s="302"/>
      <c r="H23" s="303"/>
      <c r="I23" s="303"/>
      <c r="J23" s="303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190"/>
      <c r="AB23" s="285"/>
      <c r="AC23" s="285"/>
      <c r="AD23" s="285"/>
      <c r="AE23" s="285"/>
      <c r="AF23" s="285"/>
      <c r="AG23" s="285"/>
    </row>
    <row r="24" spans="1:52" ht="15">
      <c r="A24" s="177"/>
      <c r="B24" s="40"/>
      <c r="C24" s="318"/>
      <c r="D24" s="318"/>
      <c r="E24" s="318"/>
      <c r="F24" s="335"/>
      <c r="G24" s="335"/>
      <c r="H24" s="336"/>
      <c r="I24" s="336"/>
      <c r="J24" s="336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190"/>
      <c r="AB24" s="338"/>
      <c r="AC24" s="285"/>
      <c r="AD24" s="285"/>
      <c r="AE24" s="285"/>
      <c r="AF24" s="285"/>
      <c r="AG24" s="285"/>
    </row>
    <row r="25" spans="1:52" ht="15">
      <c r="A25" s="177"/>
      <c r="B25" s="40"/>
      <c r="C25" s="318"/>
      <c r="D25" s="318"/>
      <c r="E25" s="318"/>
      <c r="F25" s="335"/>
      <c r="G25" s="335"/>
      <c r="H25" s="336"/>
      <c r="I25" s="336"/>
      <c r="J25" s="336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190"/>
      <c r="AB25" s="285"/>
      <c r="AC25" s="285"/>
      <c r="AD25" s="285"/>
      <c r="AE25" s="285"/>
      <c r="AF25" s="285"/>
      <c r="AG25" s="285"/>
    </row>
    <row r="26" spans="1:52" ht="15">
      <c r="A26" s="177"/>
      <c r="B26" s="40"/>
      <c r="C26" s="265"/>
      <c r="D26" s="266"/>
      <c r="E26" s="265"/>
      <c r="F26" s="266"/>
      <c r="G26" s="266"/>
      <c r="H26" s="266"/>
      <c r="I26" s="266"/>
      <c r="J26" s="265"/>
      <c r="K26" s="266"/>
      <c r="L26" s="266"/>
      <c r="M26" s="266"/>
      <c r="N26" s="266"/>
      <c r="O26" s="266"/>
      <c r="P26" s="266"/>
      <c r="Q26" s="285"/>
      <c r="R26" s="285"/>
      <c r="S26" s="285"/>
      <c r="T26" s="285"/>
      <c r="U26" s="285"/>
      <c r="V26" s="285"/>
      <c r="W26" s="266"/>
      <c r="X26" s="266"/>
      <c r="Y26" s="285"/>
      <c r="Z26" s="285"/>
      <c r="AA26" s="190"/>
      <c r="AB26" s="285"/>
      <c r="AC26" s="285"/>
      <c r="AD26" s="285"/>
      <c r="AE26" s="285"/>
      <c r="AF26" s="285"/>
      <c r="AG26" s="285"/>
    </row>
    <row r="27" spans="1:52" ht="15">
      <c r="A27" s="177"/>
      <c r="B27" s="40"/>
      <c r="C27" s="318"/>
      <c r="D27" s="318"/>
      <c r="E27" s="318"/>
      <c r="F27" s="335"/>
      <c r="G27" s="335"/>
      <c r="H27" s="336"/>
      <c r="I27" s="336"/>
      <c r="J27" s="336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190"/>
      <c r="AB27" s="285"/>
      <c r="AC27" s="285"/>
      <c r="AD27" s="285"/>
      <c r="AE27" s="285"/>
      <c r="AF27" s="285"/>
      <c r="AG27" s="285"/>
    </row>
    <row r="28" spans="1:52" ht="15.75">
      <c r="A28" s="177"/>
      <c r="B28" s="40"/>
      <c r="C28" s="318"/>
      <c r="D28" s="318"/>
      <c r="E28" s="318"/>
      <c r="F28" s="335"/>
      <c r="G28" s="335"/>
      <c r="H28" s="336"/>
      <c r="I28" s="336"/>
      <c r="J28" s="336"/>
      <c r="K28" s="336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39"/>
      <c r="AB28" s="185"/>
      <c r="AC28" s="185"/>
      <c r="AD28" s="185"/>
      <c r="AE28" s="185"/>
      <c r="AF28" s="185"/>
      <c r="AG28" s="185"/>
      <c r="AH28" s="294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ht="15">
      <c r="A29" s="177"/>
      <c r="B29" s="40"/>
      <c r="C29" s="340"/>
      <c r="D29" s="340"/>
      <c r="E29" s="340"/>
      <c r="F29" s="341"/>
      <c r="G29" s="341"/>
      <c r="H29" s="342"/>
      <c r="I29" s="342"/>
      <c r="J29" s="342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190"/>
      <c r="AB29" s="285"/>
      <c r="AC29" s="285"/>
      <c r="AD29" s="285"/>
      <c r="AE29" s="285"/>
      <c r="AF29" s="285"/>
      <c r="AG29" s="285"/>
    </row>
    <row r="30" spans="1:52" ht="15">
      <c r="A30" s="177"/>
      <c r="B30" s="40"/>
      <c r="C30" s="301"/>
      <c r="D30" s="301"/>
      <c r="E30" s="301"/>
      <c r="F30" s="302"/>
      <c r="G30" s="302"/>
      <c r="H30" s="303"/>
      <c r="I30" s="303"/>
      <c r="J30" s="303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190"/>
      <c r="AB30" s="285"/>
      <c r="AC30" s="285"/>
      <c r="AD30" s="285"/>
      <c r="AE30" s="285"/>
      <c r="AF30" s="285"/>
      <c r="AG30" s="285"/>
    </row>
    <row r="31" spans="1:52" ht="13.5" customHeight="1">
      <c r="A31" s="177"/>
      <c r="B31" s="40"/>
      <c r="C31" s="301"/>
      <c r="D31" s="301"/>
      <c r="E31" s="301"/>
      <c r="F31" s="302"/>
      <c r="G31" s="302"/>
      <c r="H31" s="303"/>
      <c r="I31" s="303"/>
      <c r="J31" s="343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190"/>
      <c r="AB31" s="285"/>
      <c r="AC31" s="285"/>
      <c r="AD31" s="285"/>
      <c r="AE31" s="285"/>
      <c r="AF31" s="285"/>
      <c r="AG31" s="285"/>
    </row>
    <row r="32" spans="1:52" ht="15.75">
      <c r="A32" s="272"/>
      <c r="B32" s="272"/>
      <c r="C32" s="288"/>
      <c r="D32" s="288"/>
      <c r="E32" s="288"/>
      <c r="F32" s="288"/>
      <c r="G32" s="288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344"/>
      <c r="AB32" s="345"/>
      <c r="AC32" s="285"/>
      <c r="AD32" s="285"/>
      <c r="AE32" s="285"/>
      <c r="AF32" s="285"/>
      <c r="AG32" s="285"/>
    </row>
    <row r="33" spans="1:32">
      <c r="A33" s="77"/>
      <c r="B33" s="77"/>
      <c r="C33" s="156"/>
      <c r="D33" s="77"/>
      <c r="E33" s="156"/>
      <c r="F33" s="77"/>
      <c r="G33" s="77"/>
      <c r="H33" s="77"/>
      <c r="I33" s="77"/>
      <c r="J33" s="156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</row>
    <row r="34" spans="1:32">
      <c r="A34" s="77"/>
      <c r="B34" s="77"/>
      <c r="C34" s="156"/>
      <c r="D34" s="77"/>
      <c r="E34" s="156"/>
      <c r="F34" s="77"/>
      <c r="G34" s="77"/>
      <c r="H34" s="77"/>
      <c r="I34" s="77"/>
      <c r="J34" s="156"/>
      <c r="K34" s="77"/>
      <c r="L34" s="300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ht="48.75" customHeight="1">
      <c r="A35" s="77"/>
      <c r="B35" s="77"/>
      <c r="C35" s="156"/>
      <c r="D35" s="77"/>
      <c r="E35" s="156"/>
      <c r="F35" s="77"/>
      <c r="G35" s="77"/>
      <c r="H35" s="77"/>
      <c r="I35" s="77"/>
      <c r="J35" s="156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</row>
    <row r="36" spans="1:32">
      <c r="A36" s="77"/>
      <c r="B36" s="77"/>
      <c r="C36" s="156"/>
      <c r="D36" s="77"/>
      <c r="E36" s="156"/>
      <c r="F36" s="77"/>
      <c r="G36" s="77"/>
      <c r="H36" s="77"/>
      <c r="I36" s="77"/>
      <c r="J36" s="15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1:32">
      <c r="A37" s="77"/>
      <c r="B37" s="77"/>
      <c r="C37" s="156"/>
      <c r="D37" s="77"/>
      <c r="E37" s="156"/>
      <c r="F37" s="77"/>
      <c r="G37" s="77"/>
      <c r="H37" s="77"/>
      <c r="I37" s="77"/>
      <c r="J37" s="156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>
      <c r="A38" s="77"/>
      <c r="B38" s="77"/>
      <c r="C38" s="156"/>
      <c r="D38" s="77"/>
      <c r="E38" s="156"/>
      <c r="F38" s="77"/>
      <c r="G38" s="77"/>
      <c r="H38" s="77"/>
      <c r="I38" s="77"/>
      <c r="J38" s="156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</row>
  </sheetData>
  <mergeCells count="19"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  <mergeCell ref="K4:Z4"/>
    <mergeCell ref="K5:L6"/>
    <mergeCell ref="O5:P6"/>
    <mergeCell ref="Q5:R6"/>
    <mergeCell ref="W5:X6"/>
    <mergeCell ref="M5:N6"/>
    <mergeCell ref="U5:V6"/>
    <mergeCell ref="Y5:Z6"/>
    <mergeCell ref="S5:T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80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32"/>
  <sheetViews>
    <sheetView zoomScale="115" zoomScaleNormal="115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A8" sqref="A8:X8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6" width="8.7109375" style="5" customWidth="1"/>
    <col min="7" max="7" width="9" customWidth="1"/>
    <col min="8" max="9" width="8.85546875" customWidth="1"/>
    <col min="10" max="10" width="9.7109375" customWidth="1"/>
    <col min="11" max="11" width="9.28515625" customWidth="1"/>
    <col min="12" max="12" width="6.7109375" customWidth="1"/>
    <col min="13" max="14" width="6.85546875" customWidth="1"/>
    <col min="15" max="15" width="8.85546875" customWidth="1"/>
    <col min="16" max="16" width="6.7109375" bestFit="1" customWidth="1"/>
    <col min="17" max="17" width="7.28515625" customWidth="1"/>
    <col min="18" max="18" width="6.7109375" bestFit="1" customWidth="1"/>
    <col min="19" max="19" width="6.7109375" customWidth="1"/>
    <col min="20" max="24" width="6.42578125" customWidth="1"/>
  </cols>
  <sheetData>
    <row r="1" spans="1:26" hidden="1"/>
    <row r="2" spans="1:26" ht="12.75" customHeight="1">
      <c r="B2" s="20" t="s">
        <v>61</v>
      </c>
      <c r="C2" s="21"/>
      <c r="D2" s="20"/>
      <c r="E2" s="21"/>
      <c r="F2" s="21"/>
      <c r="G2" s="20"/>
      <c r="H2" s="20"/>
      <c r="I2" s="20"/>
      <c r="J2" s="20"/>
      <c r="K2" s="20"/>
      <c r="L2" s="20"/>
    </row>
    <row r="3" spans="1:26" ht="12.75" customHeight="1">
      <c r="A3" s="12"/>
      <c r="B3" s="12"/>
      <c r="C3" s="13"/>
      <c r="D3" s="12"/>
      <c r="E3" s="13"/>
      <c r="F3" s="13"/>
      <c r="G3" s="12"/>
      <c r="H3" s="12"/>
      <c r="I3" s="12"/>
      <c r="J3" s="14"/>
    </row>
    <row r="4" spans="1:26" s="1" customFormat="1" ht="39.6" customHeight="1">
      <c r="A4" s="504" t="s">
        <v>0</v>
      </c>
      <c r="B4" s="516" t="s">
        <v>52</v>
      </c>
      <c r="C4" s="506" t="s">
        <v>56</v>
      </c>
      <c r="D4" s="513" t="s">
        <v>90</v>
      </c>
      <c r="E4" s="514"/>
      <c r="F4" s="514"/>
      <c r="G4" s="514"/>
      <c r="H4" s="514"/>
      <c r="I4" s="497" t="s">
        <v>32</v>
      </c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</row>
    <row r="5" spans="1:26" s="1" customFormat="1" ht="42" customHeight="1">
      <c r="A5" s="504"/>
      <c r="B5" s="517"/>
      <c r="C5" s="507"/>
      <c r="D5" s="509" t="s">
        <v>24</v>
      </c>
      <c r="E5" s="513" t="s">
        <v>28</v>
      </c>
      <c r="F5" s="515"/>
      <c r="G5" s="509" t="s">
        <v>5</v>
      </c>
      <c r="H5" s="509" t="s">
        <v>31</v>
      </c>
      <c r="I5" s="498" t="s">
        <v>24</v>
      </c>
      <c r="J5" s="499"/>
      <c r="K5" s="498" t="s">
        <v>94</v>
      </c>
      <c r="L5" s="499"/>
      <c r="M5" s="498" t="s">
        <v>11</v>
      </c>
      <c r="N5" s="499"/>
      <c r="O5" s="498" t="s">
        <v>14</v>
      </c>
      <c r="P5" s="499"/>
      <c r="Q5" s="498" t="s">
        <v>57</v>
      </c>
      <c r="R5" s="499"/>
      <c r="S5" s="498" t="s">
        <v>95</v>
      </c>
      <c r="T5" s="499"/>
      <c r="U5" s="498" t="s">
        <v>10</v>
      </c>
      <c r="V5" s="499"/>
      <c r="W5" s="502" t="s">
        <v>96</v>
      </c>
      <c r="X5" s="503"/>
    </row>
    <row r="6" spans="1:26" s="1" customFormat="1" ht="72" customHeight="1">
      <c r="A6" s="504"/>
      <c r="B6" s="517"/>
      <c r="C6" s="508"/>
      <c r="D6" s="510"/>
      <c r="E6" s="31" t="s">
        <v>22</v>
      </c>
      <c r="F6" s="22" t="s">
        <v>8</v>
      </c>
      <c r="G6" s="510"/>
      <c r="H6" s="510"/>
      <c r="I6" s="500"/>
      <c r="J6" s="501"/>
      <c r="K6" s="500"/>
      <c r="L6" s="501"/>
      <c r="M6" s="500"/>
      <c r="N6" s="501"/>
      <c r="O6" s="500"/>
      <c r="P6" s="501"/>
      <c r="Q6" s="500"/>
      <c r="R6" s="501"/>
      <c r="S6" s="500"/>
      <c r="T6" s="501"/>
      <c r="U6" s="500"/>
      <c r="V6" s="501"/>
      <c r="W6" s="500"/>
      <c r="X6" s="501"/>
      <c r="Y6" s="1" t="s">
        <v>103</v>
      </c>
    </row>
    <row r="7" spans="1:26" s="2" customFormat="1" ht="15.75" customHeight="1">
      <c r="A7" s="504"/>
      <c r="B7" s="518"/>
      <c r="C7" s="32" t="s">
        <v>1</v>
      </c>
      <c r="D7" s="23" t="s">
        <v>2</v>
      </c>
      <c r="E7" s="23" t="s">
        <v>2</v>
      </c>
      <c r="F7" s="23" t="s">
        <v>2</v>
      </c>
      <c r="G7" s="23" t="s">
        <v>2</v>
      </c>
      <c r="H7" s="23" t="s">
        <v>2</v>
      </c>
      <c r="I7" s="23" t="s">
        <v>2</v>
      </c>
      <c r="J7" s="23" t="s">
        <v>3</v>
      </c>
      <c r="K7" s="23" t="s">
        <v>2</v>
      </c>
      <c r="L7" s="23" t="s">
        <v>3</v>
      </c>
      <c r="M7" s="23" t="s">
        <v>2</v>
      </c>
      <c r="N7" s="23" t="s">
        <v>3</v>
      </c>
      <c r="O7" s="23" t="s">
        <v>2</v>
      </c>
      <c r="P7" s="23" t="s">
        <v>3</v>
      </c>
      <c r="Q7" s="51" t="s">
        <v>2</v>
      </c>
      <c r="R7" s="51" t="s">
        <v>3</v>
      </c>
      <c r="S7" s="23" t="s">
        <v>2</v>
      </c>
      <c r="T7" s="23" t="s">
        <v>3</v>
      </c>
      <c r="U7" s="51" t="s">
        <v>2</v>
      </c>
      <c r="V7" s="51" t="s">
        <v>3</v>
      </c>
      <c r="W7" s="51" t="s">
        <v>2</v>
      </c>
      <c r="X7" s="51" t="s">
        <v>3</v>
      </c>
    </row>
    <row r="8" spans="1:26" s="11" customFormat="1" ht="13.15" customHeight="1">
      <c r="A8" s="361"/>
      <c r="B8" s="362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105"/>
    </row>
    <row r="9" spans="1:26" s="11" customFormat="1" ht="13.15" customHeight="1">
      <c r="A9" s="178"/>
      <c r="B9" s="179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105"/>
    </row>
    <row r="10" spans="1:26" ht="13.15" customHeight="1">
      <c r="A10" s="178"/>
      <c r="B10" s="179"/>
      <c r="C10" s="258"/>
      <c r="D10" s="258"/>
      <c r="E10" s="258"/>
      <c r="F10" s="258"/>
      <c r="G10" s="258"/>
      <c r="H10" s="258"/>
      <c r="I10" s="258"/>
      <c r="J10" s="258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105"/>
      <c r="Z10" s="19"/>
    </row>
    <row r="11" spans="1:26" ht="13.15" customHeight="1">
      <c r="A11" s="178"/>
      <c r="B11" s="179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105"/>
    </row>
    <row r="12" spans="1:26" s="6" customFormat="1" ht="30" customHeight="1">
      <c r="A12" s="178"/>
      <c r="B12" s="179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105"/>
    </row>
    <row r="13" spans="1:26" ht="13.15" customHeight="1">
      <c r="A13" s="178"/>
      <c r="B13" s="353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05"/>
    </row>
    <row r="14" spans="1:26" ht="13.15" customHeight="1">
      <c r="A14" s="178"/>
      <c r="B14" s="179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105"/>
    </row>
    <row r="15" spans="1:26" ht="13.15" customHeight="1">
      <c r="A15" s="178"/>
      <c r="B15" s="179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105"/>
    </row>
    <row r="16" spans="1:26" ht="12.75" customHeight="1">
      <c r="A16" s="178"/>
      <c r="B16" s="179"/>
      <c r="C16" s="297"/>
      <c r="D16" s="297"/>
      <c r="E16" s="297"/>
      <c r="F16" s="297"/>
      <c r="G16" s="297"/>
      <c r="H16" s="297"/>
      <c r="I16" s="297"/>
      <c r="J16" s="297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105"/>
    </row>
    <row r="17" spans="1:25" ht="15.75">
      <c r="A17" s="178"/>
      <c r="B17" s="179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105"/>
    </row>
    <row r="18" spans="1:25" ht="15.75">
      <c r="A18" s="178"/>
      <c r="B18" s="179"/>
      <c r="C18" s="296"/>
      <c r="D18" s="296"/>
      <c r="E18" s="296"/>
      <c r="F18" s="296"/>
      <c r="G18" s="296"/>
      <c r="H18" s="296"/>
      <c r="I18" s="296"/>
      <c r="J18" s="296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105"/>
    </row>
    <row r="19" spans="1:25" ht="15.75">
      <c r="A19" s="178"/>
      <c r="B19" s="179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105"/>
    </row>
    <row r="20" spans="1:25" ht="15.75">
      <c r="A20" s="178"/>
      <c r="B20" s="179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105"/>
    </row>
    <row r="21" spans="1:25" ht="15.75">
      <c r="A21" s="178"/>
      <c r="B21" s="179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105"/>
    </row>
    <row r="22" spans="1:25" ht="15.75">
      <c r="A22" s="178"/>
      <c r="B22" s="179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105"/>
    </row>
    <row r="23" spans="1:25" ht="15.75">
      <c r="A23" s="178"/>
      <c r="B23" s="179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105"/>
    </row>
    <row r="24" spans="1:25" ht="15.75">
      <c r="A24" s="178"/>
      <c r="B24" s="179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105"/>
    </row>
    <row r="25" spans="1:25" ht="15.75">
      <c r="A25" s="178"/>
      <c r="B25" s="179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05"/>
    </row>
    <row r="26" spans="1:25" ht="15.75">
      <c r="A26" s="178"/>
      <c r="B26" s="179"/>
      <c r="C26" s="355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87"/>
      <c r="T26" s="87"/>
      <c r="U26" s="87"/>
      <c r="V26" s="87"/>
      <c r="W26" s="87"/>
      <c r="X26" s="87"/>
      <c r="Y26" s="107"/>
    </row>
    <row r="27" spans="1:25" ht="15.75">
      <c r="A27" s="178"/>
      <c r="B27" s="179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105"/>
    </row>
    <row r="28" spans="1:25" ht="15.75">
      <c r="A28" s="178"/>
      <c r="B28" s="17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57"/>
      <c r="N28" s="357"/>
      <c r="O28" s="357"/>
      <c r="P28" s="357"/>
      <c r="Q28" s="357"/>
      <c r="R28" s="357"/>
      <c r="S28" s="299"/>
      <c r="T28" s="299"/>
      <c r="U28" s="299"/>
      <c r="V28" s="299"/>
      <c r="W28" s="299"/>
      <c r="X28" s="299"/>
      <c r="Y28" s="105"/>
    </row>
    <row r="29" spans="1:25" ht="15.75">
      <c r="A29" s="178"/>
      <c r="B29" s="179"/>
      <c r="C29" s="358"/>
      <c r="D29" s="358"/>
      <c r="E29" s="358"/>
      <c r="F29" s="358"/>
      <c r="G29" s="358"/>
      <c r="H29" s="358"/>
      <c r="I29" s="358"/>
      <c r="J29" s="358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105"/>
    </row>
    <row r="30" spans="1:25" ht="15.75">
      <c r="A30" s="178"/>
      <c r="B30" s="179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105"/>
    </row>
    <row r="31" spans="1:25" ht="15.75">
      <c r="A31" s="178"/>
      <c r="B31" s="179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105"/>
    </row>
    <row r="32" spans="1:25" ht="15.75">
      <c r="A32" s="360"/>
      <c r="B32" s="360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105"/>
    </row>
  </sheetData>
  <mergeCells count="17">
    <mergeCell ref="U5:V6"/>
    <mergeCell ref="O5:P6"/>
    <mergeCell ref="K5:L6"/>
    <mergeCell ref="S5:T6"/>
    <mergeCell ref="W5:X6"/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W37"/>
  <sheetViews>
    <sheetView zoomScale="106" zoomScaleNormal="106" zoomScaleSheetLayoutView="90" workbookViewId="0">
      <pane ySplit="7" topLeftCell="A8" activePane="bottomLeft" state="frozen"/>
      <selection pane="bottomLeft" activeCell="S12" sqref="S12"/>
    </sheetView>
  </sheetViews>
  <sheetFormatPr defaultRowHeight="12.75"/>
  <cols>
    <col min="1" max="1" width="3.7109375" customWidth="1"/>
    <col min="2" max="2" width="21.7109375" customWidth="1"/>
    <col min="3" max="3" width="6.85546875" customWidth="1"/>
    <col min="4" max="4" width="10.85546875" bestFit="1" customWidth="1"/>
    <col min="5" max="5" width="11.85546875" bestFit="1" customWidth="1"/>
    <col min="6" max="6" width="9" style="92" customWidth="1"/>
    <col min="7" max="8" width="8.7109375" style="92" customWidth="1"/>
    <col min="9" max="9" width="9.28515625" style="92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5" width="9.5703125" customWidth="1"/>
    <col min="16" max="16" width="10.28515625" customWidth="1"/>
    <col min="17" max="17" width="7.28515625" style="44" customWidth="1"/>
    <col min="18" max="18" width="7.5703125" customWidth="1"/>
    <col min="19" max="19" width="7.140625" style="44" customWidth="1"/>
    <col min="20" max="20" width="7.85546875" customWidth="1"/>
    <col min="21" max="21" width="7.7109375" style="44" customWidth="1"/>
    <col min="22" max="22" width="6.42578125" customWidth="1"/>
    <col min="23" max="23" width="13.42578125" customWidth="1"/>
    <col min="24" max="26" width="9.140625" customWidth="1"/>
  </cols>
  <sheetData>
    <row r="1" spans="1:25" ht="19.5" customHeight="1">
      <c r="A1" s="93"/>
      <c r="B1" s="52" t="s">
        <v>102</v>
      </c>
      <c r="C1" s="199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200"/>
      <c r="R1" s="93"/>
      <c r="S1" s="200"/>
      <c r="T1" s="93"/>
      <c r="U1" s="200"/>
      <c r="V1" s="93"/>
    </row>
    <row r="2" spans="1:25" ht="6.6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9"/>
      <c r="O2" s="201"/>
      <c r="P2" s="201"/>
      <c r="Q2" s="203"/>
      <c r="R2" s="201"/>
      <c r="S2" s="203"/>
      <c r="T2" s="201"/>
      <c r="U2" s="203"/>
      <c r="V2" s="201"/>
    </row>
    <row r="3" spans="1:25" s="2" customFormat="1" ht="57.75" customHeight="1">
      <c r="A3" s="522" t="s">
        <v>0</v>
      </c>
      <c r="B3" s="523" t="s">
        <v>52</v>
      </c>
      <c r="C3" s="537" t="s">
        <v>59</v>
      </c>
      <c r="D3" s="524" t="s">
        <v>117</v>
      </c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0"/>
      <c r="R3" s="520"/>
      <c r="S3" s="520"/>
      <c r="T3" s="520"/>
      <c r="U3" s="520"/>
      <c r="V3" s="520"/>
      <c r="W3" s="519"/>
      <c r="X3" s="521"/>
    </row>
    <row r="4" spans="1:25" s="2" customFormat="1" ht="6" customHeight="1">
      <c r="A4" s="522"/>
      <c r="B4" s="523"/>
      <c r="C4" s="539"/>
      <c r="D4" s="527" t="s">
        <v>24</v>
      </c>
      <c r="E4" s="540"/>
      <c r="F4" s="527" t="s">
        <v>114</v>
      </c>
      <c r="G4" s="528"/>
      <c r="H4" s="528"/>
      <c r="I4" s="528"/>
      <c r="J4" s="528"/>
      <c r="K4" s="528"/>
      <c r="L4" s="528"/>
      <c r="M4" s="529"/>
      <c r="N4" s="524" t="s">
        <v>23</v>
      </c>
      <c r="O4" s="524"/>
      <c r="P4" s="537" t="s">
        <v>5</v>
      </c>
      <c r="Q4" s="520"/>
      <c r="R4" s="520"/>
      <c r="S4" s="520"/>
      <c r="T4" s="520"/>
      <c r="U4" s="520"/>
      <c r="V4" s="520"/>
      <c r="W4" s="519"/>
      <c r="X4" s="521"/>
    </row>
    <row r="5" spans="1:25" s="2" customFormat="1" ht="24.75" customHeight="1">
      <c r="A5" s="522"/>
      <c r="B5" s="523"/>
      <c r="C5" s="539"/>
      <c r="D5" s="541"/>
      <c r="E5" s="542"/>
      <c r="F5" s="530"/>
      <c r="G5" s="531"/>
      <c r="H5" s="531"/>
      <c r="I5" s="531"/>
      <c r="J5" s="531"/>
      <c r="K5" s="531"/>
      <c r="L5" s="531"/>
      <c r="M5" s="532"/>
      <c r="N5" s="524"/>
      <c r="O5" s="524"/>
      <c r="P5" s="539"/>
      <c r="Q5" s="520"/>
      <c r="R5" s="520"/>
      <c r="S5" s="520"/>
      <c r="T5" s="520"/>
      <c r="U5" s="520"/>
      <c r="V5" s="520"/>
      <c r="W5" s="519"/>
      <c r="X5" s="521"/>
    </row>
    <row r="6" spans="1:25" s="2" customFormat="1" ht="89.25" customHeight="1">
      <c r="A6" s="522"/>
      <c r="B6" s="523"/>
      <c r="C6" s="539"/>
      <c r="D6" s="541"/>
      <c r="E6" s="542"/>
      <c r="F6" s="533" t="s">
        <v>116</v>
      </c>
      <c r="G6" s="534"/>
      <c r="H6" s="534"/>
      <c r="I6" s="535"/>
      <c r="J6" s="536" t="s">
        <v>115</v>
      </c>
      <c r="K6" s="493"/>
      <c r="L6" s="534"/>
      <c r="M6" s="535"/>
      <c r="N6" s="537" t="s">
        <v>22</v>
      </c>
      <c r="O6" s="537" t="s">
        <v>4</v>
      </c>
      <c r="P6" s="539"/>
      <c r="Q6" s="520"/>
      <c r="R6" s="520"/>
      <c r="S6" s="520"/>
      <c r="T6" s="520"/>
      <c r="U6" s="520"/>
      <c r="V6" s="520"/>
      <c r="W6" s="519"/>
      <c r="X6" s="521"/>
    </row>
    <row r="7" spans="1:25" s="2" customFormat="1" ht="43.5" customHeight="1">
      <c r="A7" s="522"/>
      <c r="B7" s="523"/>
      <c r="C7" s="538"/>
      <c r="D7" s="543"/>
      <c r="E7" s="544"/>
      <c r="F7" s="536" t="s">
        <v>118</v>
      </c>
      <c r="G7" s="535"/>
      <c r="H7" s="536" t="s">
        <v>119</v>
      </c>
      <c r="I7" s="535"/>
      <c r="J7" s="536" t="s">
        <v>118</v>
      </c>
      <c r="K7" s="535"/>
      <c r="L7" s="536" t="s">
        <v>119</v>
      </c>
      <c r="M7" s="535"/>
      <c r="N7" s="538"/>
      <c r="O7" s="538"/>
      <c r="P7" s="538"/>
      <c r="Q7" s="205"/>
      <c r="R7" s="206"/>
      <c r="S7" s="205"/>
      <c r="T7" s="206"/>
      <c r="U7" s="205"/>
      <c r="V7" s="206"/>
      <c r="W7" s="90"/>
      <c r="X7" s="90"/>
    </row>
    <row r="8" spans="1:25" s="2" customFormat="1" ht="43.5" customHeight="1">
      <c r="A8" s="207"/>
      <c r="B8" s="207"/>
      <c r="C8" s="204" t="s">
        <v>1</v>
      </c>
      <c r="D8" s="204" t="s">
        <v>2</v>
      </c>
      <c r="E8" s="204" t="s">
        <v>3</v>
      </c>
      <c r="F8" s="204" t="s">
        <v>2</v>
      </c>
      <c r="G8" s="208" t="s">
        <v>3</v>
      </c>
      <c r="H8" s="204" t="s">
        <v>2</v>
      </c>
      <c r="I8" s="208" t="s">
        <v>3</v>
      </c>
      <c r="J8" s="204" t="s">
        <v>2</v>
      </c>
      <c r="K8" s="208" t="s">
        <v>3</v>
      </c>
      <c r="L8" s="204" t="s">
        <v>2</v>
      </c>
      <c r="M8" s="208" t="s">
        <v>3</v>
      </c>
      <c r="N8" s="204" t="s">
        <v>2</v>
      </c>
      <c r="O8" s="204" t="s">
        <v>2</v>
      </c>
      <c r="P8" s="204" t="s">
        <v>2</v>
      </c>
      <c r="Q8" s="205"/>
      <c r="R8" s="206"/>
      <c r="S8" s="205"/>
      <c r="T8" s="206"/>
      <c r="U8" s="205"/>
      <c r="V8" s="206"/>
      <c r="W8" s="198"/>
      <c r="X8" s="198"/>
    </row>
    <row r="9" spans="1:25" s="2" customFormat="1" ht="14.25" customHeight="1">
      <c r="A9" s="207"/>
      <c r="B9" s="207">
        <v>1</v>
      </c>
      <c r="C9" s="204">
        <v>2</v>
      </c>
      <c r="D9" s="204" t="s">
        <v>120</v>
      </c>
      <c r="E9" s="204" t="s">
        <v>121</v>
      </c>
      <c r="F9" s="204">
        <v>5</v>
      </c>
      <c r="G9" s="204">
        <v>6</v>
      </c>
      <c r="H9" s="204">
        <v>7</v>
      </c>
      <c r="I9" s="204">
        <v>8</v>
      </c>
      <c r="J9" s="204">
        <v>9</v>
      </c>
      <c r="K9" s="204">
        <v>10</v>
      </c>
      <c r="L9" s="204">
        <v>11</v>
      </c>
      <c r="M9" s="204">
        <v>12</v>
      </c>
      <c r="N9" s="204">
        <v>13</v>
      </c>
      <c r="O9" s="204">
        <v>14</v>
      </c>
      <c r="P9" s="204">
        <v>15</v>
      </c>
      <c r="Q9" s="205"/>
      <c r="R9" s="206"/>
      <c r="S9" s="205"/>
      <c r="T9" s="206"/>
      <c r="U9" s="205"/>
      <c r="V9" s="206"/>
      <c r="W9" s="148"/>
      <c r="X9" s="148"/>
    </row>
    <row r="10" spans="1:25" ht="39.75" customHeight="1">
      <c r="A10" s="191"/>
      <c r="B10" s="176" t="s">
        <v>132</v>
      </c>
      <c r="C10" s="429">
        <v>1</v>
      </c>
      <c r="D10" s="429">
        <v>883</v>
      </c>
      <c r="E10" s="429">
        <v>1064</v>
      </c>
      <c r="F10" s="429">
        <v>10</v>
      </c>
      <c r="G10" s="429">
        <v>36</v>
      </c>
      <c r="H10" s="429">
        <v>3</v>
      </c>
      <c r="I10" s="429">
        <v>11</v>
      </c>
      <c r="J10" s="429">
        <v>0</v>
      </c>
      <c r="K10" s="429">
        <v>0</v>
      </c>
      <c r="L10" s="429">
        <v>870</v>
      </c>
      <c r="M10" s="429">
        <v>1017</v>
      </c>
      <c r="N10" s="442">
        <v>94</v>
      </c>
      <c r="O10" s="429">
        <v>0</v>
      </c>
      <c r="P10" s="429">
        <v>0</v>
      </c>
      <c r="Q10" s="72"/>
      <c r="R10" s="72">
        <f>SUM(J10+L10)</f>
        <v>870</v>
      </c>
      <c r="S10" s="72">
        <f>SUM(K10+M10)</f>
        <v>1017</v>
      </c>
      <c r="T10" s="72"/>
      <c r="U10" s="72"/>
      <c r="V10" s="72"/>
      <c r="W10" s="77"/>
      <c r="X10" s="149"/>
      <c r="Y10" s="108"/>
    </row>
    <row r="11" spans="1:25" ht="30" customHeight="1">
      <c r="A11" s="177"/>
      <c r="B11" s="40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50"/>
      <c r="X11" s="149"/>
      <c r="Y11" s="108"/>
    </row>
    <row r="12" spans="1:25" ht="30" customHeight="1">
      <c r="A12" s="177"/>
      <c r="B12" s="40"/>
      <c r="C12" s="525" t="s">
        <v>122</v>
      </c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164"/>
      <c r="S12" s="164"/>
      <c r="T12" s="164"/>
      <c r="U12" s="164"/>
      <c r="V12" s="164"/>
      <c r="W12" s="149"/>
      <c r="X12" s="149"/>
      <c r="Y12" s="108"/>
    </row>
    <row r="13" spans="1:25" ht="30" customHeight="1">
      <c r="A13" s="177"/>
      <c r="B13" s="40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164"/>
      <c r="S13" s="164"/>
      <c r="T13" s="164"/>
      <c r="U13" s="164"/>
      <c r="V13" s="164"/>
      <c r="W13" s="151"/>
      <c r="X13" s="149"/>
      <c r="Y13" s="108"/>
    </row>
    <row r="14" spans="1:25" s="44" customFormat="1" ht="15">
      <c r="A14" s="178"/>
      <c r="B14" s="179"/>
      <c r="C14" s="152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52"/>
      <c r="O14" s="152"/>
      <c r="P14" s="152"/>
      <c r="Q14" s="152"/>
      <c r="R14" s="152"/>
      <c r="S14" s="152"/>
      <c r="T14" s="152"/>
      <c r="U14" s="152"/>
      <c r="V14" s="152"/>
      <c r="W14" s="153"/>
      <c r="X14" s="149"/>
      <c r="Y14" s="108"/>
    </row>
    <row r="15" spans="1:25" ht="30" customHeight="1">
      <c r="A15" s="177"/>
      <c r="B15" s="18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4"/>
      <c r="R15" s="155"/>
      <c r="S15" s="154"/>
      <c r="T15" s="155"/>
      <c r="U15" s="154"/>
      <c r="V15" s="155"/>
      <c r="W15" s="77"/>
      <c r="X15" s="149"/>
      <c r="Y15" s="108"/>
    </row>
    <row r="16" spans="1:25" ht="15">
      <c r="A16" s="177"/>
      <c r="B16" s="4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56"/>
      <c r="X16" s="149"/>
      <c r="Y16" s="108"/>
    </row>
    <row r="17" spans="1:231" ht="30" customHeight="1">
      <c r="A17" s="177"/>
      <c r="B17" s="40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4"/>
      <c r="R17" s="155"/>
      <c r="S17" s="154"/>
      <c r="T17" s="155"/>
      <c r="U17" s="154"/>
      <c r="V17" s="155"/>
      <c r="W17" s="77"/>
      <c r="X17" s="149"/>
      <c r="Y17" s="108"/>
    </row>
    <row r="18" spans="1:231" ht="30" customHeight="1">
      <c r="A18" s="177"/>
      <c r="B18" s="40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182"/>
      <c r="O18" s="78"/>
      <c r="P18" s="78"/>
      <c r="Q18" s="78"/>
      <c r="R18" s="78"/>
      <c r="S18" s="78"/>
      <c r="T18" s="78"/>
      <c r="U18" s="78"/>
      <c r="V18" s="78"/>
      <c r="W18" s="157"/>
      <c r="X18" s="149"/>
      <c r="Y18" s="108"/>
    </row>
    <row r="19" spans="1:231" ht="30" customHeight="1">
      <c r="A19" s="177"/>
      <c r="B19" s="40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7"/>
      <c r="X19" s="149"/>
      <c r="Y19" s="108"/>
    </row>
    <row r="20" spans="1:231" s="60" customFormat="1" ht="30" customHeight="1">
      <c r="A20" s="177"/>
      <c r="B20" s="40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189"/>
      <c r="X20" s="190"/>
      <c r="Y20" s="109"/>
    </row>
    <row r="21" spans="1:231" s="41" customFormat="1" ht="30" customHeight="1">
      <c r="A21" s="177"/>
      <c r="B21" s="40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8"/>
      <c r="R21" s="159"/>
      <c r="S21" s="158"/>
      <c r="T21" s="159"/>
      <c r="U21" s="158"/>
      <c r="V21" s="159"/>
      <c r="W21" s="160"/>
      <c r="X21" s="149"/>
      <c r="Y21" s="10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</row>
    <row r="22" spans="1:231" ht="30" customHeight="1">
      <c r="A22" s="177"/>
      <c r="B22" s="40"/>
      <c r="C22" s="72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2"/>
      <c r="X22" s="149"/>
      <c r="Y22" s="108"/>
    </row>
    <row r="23" spans="1:231" s="60" customFormat="1" ht="30" customHeight="1">
      <c r="A23" s="177"/>
      <c r="B23" s="40"/>
      <c r="C23" s="163"/>
      <c r="D23" s="183"/>
      <c r="E23" s="183"/>
      <c r="F23" s="183"/>
      <c r="G23" s="183"/>
      <c r="H23" s="183"/>
      <c r="I23" s="183"/>
      <c r="J23" s="163"/>
      <c r="K23" s="163"/>
      <c r="L23" s="163"/>
      <c r="M23" s="163"/>
      <c r="N23" s="184"/>
      <c r="O23" s="184"/>
      <c r="P23" s="163"/>
      <c r="Q23" s="163"/>
      <c r="R23" s="163"/>
      <c r="S23" s="163"/>
      <c r="T23" s="163"/>
      <c r="U23" s="163"/>
      <c r="V23" s="163"/>
      <c r="W23" s="163"/>
      <c r="X23" s="151"/>
      <c r="Y23" s="108"/>
    </row>
    <row r="24" spans="1:231" ht="30" customHeight="1">
      <c r="A24" s="177"/>
      <c r="B24" s="40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5"/>
      <c r="S24" s="164"/>
      <c r="T24" s="165"/>
      <c r="U24" s="164"/>
      <c r="V24" s="165"/>
      <c r="W24" s="166"/>
      <c r="X24" s="149"/>
      <c r="Y24" s="108"/>
    </row>
    <row r="25" spans="1:231" s="60" customFormat="1" ht="30" customHeight="1">
      <c r="A25" s="177"/>
      <c r="B25" s="4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167"/>
      <c r="X25" s="149"/>
      <c r="Y25" s="108"/>
    </row>
    <row r="26" spans="1:231" ht="30" customHeight="1">
      <c r="A26" s="177"/>
      <c r="B26" s="40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9"/>
      <c r="X26" s="149"/>
      <c r="Y26" s="108"/>
    </row>
    <row r="27" spans="1:231" ht="55.5" customHeight="1">
      <c r="A27" s="177"/>
      <c r="B27" s="40"/>
      <c r="C27" s="164"/>
      <c r="D27" s="164"/>
      <c r="E27" s="164"/>
      <c r="F27" s="164"/>
      <c r="G27" s="164"/>
      <c r="H27" s="164"/>
      <c r="I27" s="164"/>
      <c r="J27" s="185"/>
      <c r="K27" s="185"/>
      <c r="L27" s="185"/>
      <c r="M27" s="185"/>
      <c r="N27" s="164"/>
      <c r="O27" s="164"/>
      <c r="P27" s="164"/>
      <c r="Q27" s="164"/>
      <c r="R27" s="164"/>
      <c r="S27" s="164"/>
      <c r="T27" s="164"/>
      <c r="U27" s="164"/>
      <c r="V27" s="164"/>
      <c r="W27" s="170"/>
      <c r="X27" s="149"/>
      <c r="Y27" s="108"/>
    </row>
    <row r="28" spans="1:231" s="44" customFormat="1" ht="30" customHeight="1">
      <c r="A28" s="178"/>
      <c r="B28" s="17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2"/>
      <c r="X28" s="149"/>
      <c r="Y28" s="108"/>
    </row>
    <row r="29" spans="1:231" ht="30" customHeight="1">
      <c r="A29" s="177"/>
      <c r="B29" s="40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86"/>
      <c r="Q29" s="164"/>
      <c r="R29" s="164"/>
      <c r="S29" s="164"/>
      <c r="T29" s="164"/>
      <c r="U29" s="164"/>
      <c r="V29" s="164"/>
      <c r="W29" s="173"/>
      <c r="X29" s="149"/>
      <c r="Y29" s="108"/>
    </row>
    <row r="30" spans="1:231" ht="53.25" customHeight="1">
      <c r="A30" s="177"/>
      <c r="B30" s="4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49"/>
      <c r="Y30" s="108"/>
    </row>
    <row r="31" spans="1:231" s="44" customFormat="1" ht="30" customHeight="1">
      <c r="A31" s="178"/>
      <c r="B31" s="179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5"/>
      <c r="X31" s="149"/>
      <c r="Y31" s="108"/>
    </row>
    <row r="32" spans="1:231" ht="30" customHeight="1">
      <c r="A32" s="177"/>
      <c r="B32" s="40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08"/>
    </row>
    <row r="33" spans="1:25" ht="30" customHeight="1">
      <c r="A33" s="177"/>
      <c r="B33" s="40"/>
      <c r="C33" s="72"/>
      <c r="D33" s="75"/>
      <c r="E33" s="75"/>
      <c r="F33" s="75"/>
      <c r="G33" s="75"/>
      <c r="H33" s="75"/>
      <c r="I33" s="75"/>
      <c r="J33" s="75"/>
      <c r="K33" s="75"/>
      <c r="L33" s="72"/>
      <c r="M33" s="72"/>
      <c r="N33" s="75"/>
      <c r="O33" s="72"/>
      <c r="P33" s="75"/>
      <c r="Q33" s="72"/>
      <c r="R33" s="72"/>
      <c r="S33" s="72"/>
      <c r="T33" s="72"/>
      <c r="U33" s="72"/>
      <c r="V33" s="72"/>
      <c r="W33" s="77"/>
      <c r="X33" s="149"/>
      <c r="Y33" s="108"/>
    </row>
    <row r="34" spans="1:25" ht="28.5" customHeight="1">
      <c r="A34" s="187"/>
      <c r="B34" s="188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08"/>
    </row>
    <row r="35" spans="1:25" ht="15">
      <c r="C35" s="100"/>
      <c r="D35" s="142">
        <f>SUM(D10:D33)</f>
        <v>883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46">
        <f>SUM(S34+U34)</f>
        <v>0</v>
      </c>
      <c r="R35" s="142">
        <f>T34+V34</f>
        <v>0</v>
      </c>
      <c r="S35" s="100"/>
      <c r="T35" s="100"/>
      <c r="U35" s="100"/>
      <c r="V35" s="100"/>
      <c r="W35" s="100"/>
      <c r="X35" s="100"/>
    </row>
    <row r="36" spans="1:25">
      <c r="D36" s="10"/>
      <c r="J36" s="55"/>
      <c r="K36" s="55"/>
      <c r="L36" s="55"/>
      <c r="M36" s="55"/>
    </row>
    <row r="37" spans="1:25">
      <c r="K37" s="57"/>
    </row>
  </sheetData>
  <mergeCells count="23">
    <mergeCell ref="C12:Q13"/>
    <mergeCell ref="F4:M5"/>
    <mergeCell ref="F6:I6"/>
    <mergeCell ref="J6:M6"/>
    <mergeCell ref="F7:G7"/>
    <mergeCell ref="H7:I7"/>
    <mergeCell ref="J7:K7"/>
    <mergeCell ref="L7:M7"/>
    <mergeCell ref="N6:N7"/>
    <mergeCell ref="O6:O7"/>
    <mergeCell ref="P4:P7"/>
    <mergeCell ref="C3:C7"/>
    <mergeCell ref="D4:E7"/>
    <mergeCell ref="A3:A7"/>
    <mergeCell ref="B3:B7"/>
    <mergeCell ref="N4:O5"/>
    <mergeCell ref="D3:P3"/>
    <mergeCell ref="Q3:V5"/>
    <mergeCell ref="W3:W6"/>
    <mergeCell ref="Q6:R6"/>
    <mergeCell ref="X3:X6"/>
    <mergeCell ref="S6:T6"/>
    <mergeCell ref="U6:V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I35"/>
  <sheetViews>
    <sheetView zoomScale="106" zoomScaleNormal="106" zoomScaleSheetLayoutView="90" workbookViewId="0">
      <pane ySplit="7" topLeftCell="A8" activePane="bottomLeft" state="frozen"/>
      <selection pane="bottomLeft" activeCell="J9" sqref="J9"/>
    </sheetView>
  </sheetViews>
  <sheetFormatPr defaultRowHeight="12.75"/>
  <cols>
    <col min="1" max="1" width="3.7109375" style="92" customWidth="1"/>
    <col min="2" max="2" width="61.7109375" style="92" bestFit="1" customWidth="1"/>
    <col min="3" max="3" width="6.85546875" style="92" customWidth="1"/>
    <col min="4" max="4" width="8.28515625" style="92" customWidth="1"/>
    <col min="5" max="5" width="7.85546875" style="92" customWidth="1"/>
    <col min="6" max="8" width="7.42578125" style="92" customWidth="1"/>
    <col min="9" max="9" width="20" style="92" bestFit="1" customWidth="1"/>
    <col min="10" max="10" width="7.7109375" style="92" customWidth="1"/>
    <col min="11" max="11" width="7.42578125" style="92" customWidth="1"/>
    <col min="12" max="12" width="8.140625" style="92" customWidth="1"/>
    <col min="13" max="13" width="7.28515625" style="44" customWidth="1"/>
    <col min="14" max="14" width="7.5703125" style="92" customWidth="1"/>
    <col min="15" max="15" width="7.140625" style="44" customWidth="1"/>
    <col min="16" max="16" width="7.85546875" style="92" customWidth="1"/>
    <col min="17" max="17" width="7.7109375" style="44" customWidth="1"/>
    <col min="18" max="18" width="6.42578125" style="92" customWidth="1"/>
    <col min="19" max="19" width="13.42578125" style="92" customWidth="1"/>
    <col min="20" max="22" width="9.140625" style="92" customWidth="1"/>
    <col min="23" max="16384" width="9.140625" style="92"/>
  </cols>
  <sheetData>
    <row r="1" spans="1:18" ht="19.5" customHeight="1">
      <c r="B1" s="52" t="s">
        <v>113</v>
      </c>
      <c r="C1" s="18"/>
    </row>
    <row r="2" spans="1:18" ht="6.6" customHeight="1">
      <c r="A2" s="12"/>
      <c r="B2" s="201"/>
      <c r="C2" s="201"/>
      <c r="D2" s="201"/>
      <c r="E2" s="201"/>
      <c r="F2" s="201"/>
      <c r="G2" s="201"/>
      <c r="H2" s="201"/>
      <c r="I2" s="201"/>
      <c r="J2" s="202"/>
      <c r="K2" s="201"/>
      <c r="L2" s="12"/>
      <c r="M2" s="140"/>
      <c r="N2" s="12"/>
      <c r="O2" s="140"/>
      <c r="P2" s="12"/>
      <c r="Q2" s="140"/>
      <c r="R2" s="12"/>
    </row>
    <row r="3" spans="1:18" s="2" customFormat="1" ht="57.75" customHeight="1">
      <c r="A3" s="504" t="s">
        <v>0</v>
      </c>
      <c r="B3" s="522" t="s">
        <v>52</v>
      </c>
      <c r="C3" s="527" t="s">
        <v>110</v>
      </c>
      <c r="D3" s="545"/>
      <c r="E3" s="545"/>
      <c r="F3" s="545"/>
      <c r="G3" s="545"/>
      <c r="H3" s="545"/>
      <c r="I3" s="463" t="s">
        <v>99</v>
      </c>
      <c r="J3" s="548" t="s">
        <v>105</v>
      </c>
      <c r="K3" s="210"/>
    </row>
    <row r="4" spans="1:18" s="2" customFormat="1" ht="6" customHeight="1">
      <c r="A4" s="504"/>
      <c r="B4" s="522"/>
      <c r="C4" s="541"/>
      <c r="D4" s="520"/>
      <c r="E4" s="520"/>
      <c r="F4" s="520"/>
      <c r="G4" s="520"/>
      <c r="H4" s="520"/>
      <c r="I4" s="463"/>
      <c r="J4" s="549"/>
      <c r="K4" s="210"/>
    </row>
    <row r="5" spans="1:18" s="2" customFormat="1" ht="18.75" customHeight="1">
      <c r="A5" s="504"/>
      <c r="B5" s="522"/>
      <c r="C5" s="546"/>
      <c r="D5" s="547"/>
      <c r="E5" s="547"/>
      <c r="F5" s="547"/>
      <c r="G5" s="547"/>
      <c r="H5" s="547"/>
      <c r="I5" s="463"/>
      <c r="J5" s="549"/>
      <c r="K5" s="210"/>
    </row>
    <row r="6" spans="1:18" s="2" customFormat="1" ht="89.25" customHeight="1">
      <c r="A6" s="504"/>
      <c r="B6" s="522"/>
      <c r="C6" s="463" t="s">
        <v>24</v>
      </c>
      <c r="D6" s="464"/>
      <c r="E6" s="463" t="s">
        <v>77</v>
      </c>
      <c r="F6" s="464"/>
      <c r="G6" s="463" t="s">
        <v>78</v>
      </c>
      <c r="H6" s="493"/>
      <c r="I6" s="463"/>
      <c r="J6" s="550"/>
      <c r="K6" s="210"/>
    </row>
    <row r="7" spans="1:18" s="2" customFormat="1" ht="27" customHeight="1">
      <c r="A7" s="504"/>
      <c r="B7" s="522"/>
      <c r="C7" s="211" t="s">
        <v>2</v>
      </c>
      <c r="D7" s="197" t="s">
        <v>3</v>
      </c>
      <c r="E7" s="211" t="s">
        <v>2</v>
      </c>
      <c r="F7" s="197" t="s">
        <v>3</v>
      </c>
      <c r="G7" s="211" t="s">
        <v>2</v>
      </c>
      <c r="H7" s="196" t="s">
        <v>3</v>
      </c>
      <c r="I7" s="212" t="s">
        <v>1</v>
      </c>
      <c r="J7" s="213" t="s">
        <v>17</v>
      </c>
      <c r="K7" s="210"/>
    </row>
    <row r="8" spans="1:18" ht="12" customHeight="1">
      <c r="A8" s="61"/>
      <c r="B8" s="192">
        <v>1</v>
      </c>
      <c r="C8" s="193" t="s">
        <v>108</v>
      </c>
      <c r="D8" s="193" t="s">
        <v>109</v>
      </c>
      <c r="E8" s="193">
        <v>4</v>
      </c>
      <c r="F8" s="193">
        <v>5</v>
      </c>
      <c r="G8" s="193">
        <v>6</v>
      </c>
      <c r="H8" s="194">
        <v>7</v>
      </c>
      <c r="I8" s="214">
        <v>8</v>
      </c>
      <c r="J8" s="215">
        <v>9</v>
      </c>
      <c r="K8" s="216"/>
      <c r="M8" s="92"/>
      <c r="O8" s="92"/>
      <c r="Q8" s="92"/>
    </row>
    <row r="9" spans="1:18" ht="30" customHeight="1">
      <c r="A9" s="61"/>
      <c r="B9" s="176" t="s">
        <v>132</v>
      </c>
      <c r="C9" s="439">
        <v>10</v>
      </c>
      <c r="D9" s="439">
        <v>16</v>
      </c>
      <c r="E9" s="439">
        <v>0</v>
      </c>
      <c r="F9" s="439">
        <v>0</v>
      </c>
      <c r="G9" s="439">
        <v>10</v>
      </c>
      <c r="H9" s="440">
        <v>16</v>
      </c>
      <c r="I9" s="441">
        <v>9477</v>
      </c>
      <c r="J9" s="444">
        <v>32994</v>
      </c>
      <c r="K9" s="216"/>
      <c r="M9" s="92"/>
      <c r="O9" s="92"/>
      <c r="Q9" s="92"/>
    </row>
    <row r="10" spans="1:18" ht="30" customHeight="1">
      <c r="A10" s="195"/>
      <c r="B10" s="40"/>
      <c r="C10" s="151"/>
      <c r="D10" s="151"/>
      <c r="E10" s="151"/>
      <c r="F10" s="151"/>
      <c r="G10" s="151"/>
      <c r="H10" s="151"/>
      <c r="I10" s="149"/>
      <c r="J10" s="149"/>
      <c r="K10" s="108"/>
      <c r="M10" s="92"/>
      <c r="O10" s="92"/>
      <c r="Q10" s="92"/>
    </row>
    <row r="11" spans="1:18" ht="30" customHeight="1">
      <c r="A11" s="177"/>
      <c r="B11" s="40" t="s">
        <v>125</v>
      </c>
      <c r="C11" s="151"/>
      <c r="D11" s="151"/>
      <c r="E11" s="151"/>
      <c r="F11" s="151"/>
      <c r="G11" s="151"/>
      <c r="H11" s="151"/>
      <c r="I11" s="151"/>
      <c r="J11" s="149"/>
      <c r="K11" s="108"/>
      <c r="M11" s="92"/>
      <c r="O11" s="92"/>
      <c r="Q11" s="92"/>
    </row>
    <row r="12" spans="1:18" s="44" customFormat="1" ht="15">
      <c r="A12" s="178"/>
      <c r="B12" s="179"/>
      <c r="C12" s="152"/>
      <c r="D12" s="152"/>
      <c r="E12" s="152"/>
      <c r="F12" s="152"/>
      <c r="G12" s="152"/>
      <c r="H12" s="152"/>
      <c r="I12" s="153"/>
      <c r="J12" s="149"/>
      <c r="K12" s="108"/>
    </row>
    <row r="13" spans="1:18" ht="30" customHeight="1">
      <c r="A13" s="177"/>
      <c r="B13" s="181"/>
      <c r="C13" s="154"/>
      <c r="D13" s="155"/>
      <c r="E13" s="154"/>
      <c r="F13" s="155"/>
      <c r="G13" s="154"/>
      <c r="H13" s="155"/>
      <c r="I13" s="77"/>
      <c r="J13" s="149"/>
      <c r="K13" s="108"/>
      <c r="M13" s="92"/>
      <c r="O13" s="92"/>
      <c r="Q13" s="92"/>
    </row>
    <row r="14" spans="1:18" ht="15">
      <c r="A14" s="177"/>
      <c r="B14" s="40"/>
      <c r="C14" s="72"/>
      <c r="D14" s="72"/>
      <c r="E14" s="72"/>
      <c r="F14" s="72"/>
      <c r="G14" s="72"/>
      <c r="H14" s="72"/>
      <c r="I14" s="156"/>
      <c r="J14" s="149"/>
      <c r="K14" s="108"/>
      <c r="M14" s="92"/>
      <c r="O14" s="92"/>
      <c r="Q14" s="92"/>
    </row>
    <row r="15" spans="1:18" ht="30" customHeight="1">
      <c r="A15" s="177"/>
      <c r="B15" s="40"/>
      <c r="C15" s="154"/>
      <c r="D15" s="155"/>
      <c r="E15" s="154"/>
      <c r="F15" s="155"/>
      <c r="G15" s="154"/>
      <c r="H15" s="155"/>
      <c r="I15" s="77"/>
      <c r="J15" s="149"/>
      <c r="K15" s="108"/>
      <c r="M15" s="92"/>
      <c r="O15" s="92"/>
      <c r="Q15" s="92"/>
    </row>
    <row r="16" spans="1:18" ht="30" customHeight="1">
      <c r="A16" s="177"/>
      <c r="B16" s="40"/>
      <c r="C16" s="78"/>
      <c r="D16" s="78"/>
      <c r="E16" s="78"/>
      <c r="F16" s="78"/>
      <c r="G16" s="78"/>
      <c r="H16" s="78"/>
      <c r="I16" s="157"/>
      <c r="J16" s="149"/>
      <c r="K16" s="108"/>
      <c r="M16" s="92"/>
      <c r="O16" s="92"/>
      <c r="Q16" s="92"/>
    </row>
    <row r="17" spans="1:217" ht="30" customHeight="1">
      <c r="A17" s="177"/>
      <c r="B17" s="40"/>
      <c r="C17" s="72"/>
      <c r="D17" s="72"/>
      <c r="E17" s="72"/>
      <c r="F17" s="72"/>
      <c r="G17" s="72"/>
      <c r="H17" s="72"/>
      <c r="I17" s="77"/>
      <c r="J17" s="149"/>
      <c r="K17" s="108"/>
      <c r="M17" s="92"/>
      <c r="O17" s="92"/>
      <c r="Q17" s="92"/>
    </row>
    <row r="18" spans="1:217" s="60" customFormat="1" ht="30" customHeight="1">
      <c r="A18" s="177"/>
      <c r="B18" s="40"/>
      <c r="C18" s="75"/>
      <c r="D18" s="75"/>
      <c r="E18" s="75"/>
      <c r="F18" s="75"/>
      <c r="G18" s="75"/>
      <c r="H18" s="75"/>
      <c r="I18" s="189"/>
      <c r="J18" s="190"/>
      <c r="K18" s="109"/>
    </row>
    <row r="19" spans="1:217" s="41" customFormat="1" ht="30" customHeight="1">
      <c r="A19" s="177"/>
      <c r="B19" s="40"/>
      <c r="C19" s="158"/>
      <c r="D19" s="159"/>
      <c r="E19" s="158"/>
      <c r="F19" s="159"/>
      <c r="G19" s="158"/>
      <c r="H19" s="159"/>
      <c r="I19" s="160"/>
      <c r="J19" s="149"/>
      <c r="K19" s="108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</row>
    <row r="20" spans="1:217" ht="30" customHeight="1">
      <c r="A20" s="177"/>
      <c r="B20" s="40"/>
      <c r="C20" s="161"/>
      <c r="D20" s="161"/>
      <c r="E20" s="161"/>
      <c r="F20" s="161"/>
      <c r="G20" s="161"/>
      <c r="H20" s="161"/>
      <c r="I20" s="162"/>
      <c r="J20" s="149"/>
      <c r="K20" s="108"/>
      <c r="M20" s="92"/>
      <c r="O20" s="92"/>
      <c r="Q20" s="92"/>
    </row>
    <row r="21" spans="1:217" s="60" customFormat="1" ht="30" customHeight="1">
      <c r="A21" s="177"/>
      <c r="B21" s="40"/>
      <c r="C21" s="163"/>
      <c r="D21" s="163"/>
      <c r="E21" s="163"/>
      <c r="F21" s="163"/>
      <c r="G21" s="163"/>
      <c r="H21" s="163"/>
      <c r="I21" s="163"/>
      <c r="J21" s="151"/>
      <c r="K21" s="108"/>
    </row>
    <row r="22" spans="1:217" ht="30" customHeight="1">
      <c r="A22" s="177"/>
      <c r="B22" s="40"/>
      <c r="C22" s="164"/>
      <c r="D22" s="165"/>
      <c r="E22" s="164"/>
      <c r="F22" s="165"/>
      <c r="G22" s="164"/>
      <c r="H22" s="165"/>
      <c r="I22" s="166"/>
      <c r="J22" s="149"/>
      <c r="K22" s="108"/>
      <c r="M22" s="92"/>
      <c r="O22" s="92"/>
      <c r="Q22" s="92"/>
    </row>
    <row r="23" spans="1:217" s="60" customFormat="1" ht="30" customHeight="1">
      <c r="A23" s="177"/>
      <c r="B23" s="40"/>
      <c r="C23" s="72"/>
      <c r="D23" s="72"/>
      <c r="E23" s="72"/>
      <c r="F23" s="72"/>
      <c r="G23" s="72"/>
      <c r="H23" s="72"/>
      <c r="I23" s="167"/>
      <c r="J23" s="149"/>
      <c r="K23" s="108"/>
    </row>
    <row r="24" spans="1:217" ht="30" customHeight="1">
      <c r="A24" s="177"/>
      <c r="B24" s="40"/>
      <c r="C24" s="168"/>
      <c r="D24" s="168"/>
      <c r="E24" s="168"/>
      <c r="F24" s="168"/>
      <c r="G24" s="168"/>
      <c r="H24" s="168"/>
      <c r="I24" s="169"/>
      <c r="J24" s="149"/>
      <c r="K24" s="108"/>
      <c r="M24" s="92"/>
      <c r="O24" s="92"/>
      <c r="Q24" s="92"/>
    </row>
    <row r="25" spans="1:217" ht="55.5" customHeight="1">
      <c r="A25" s="177"/>
      <c r="B25" s="40"/>
      <c r="C25" s="164"/>
      <c r="D25" s="164"/>
      <c r="E25" s="164"/>
      <c r="F25" s="164"/>
      <c r="G25" s="164"/>
      <c r="H25" s="164"/>
      <c r="I25" s="170"/>
      <c r="J25" s="149"/>
      <c r="K25" s="108"/>
      <c r="M25" s="92"/>
      <c r="O25" s="92"/>
      <c r="Q25" s="92"/>
    </row>
    <row r="26" spans="1:217" s="44" customFormat="1" ht="30" customHeight="1">
      <c r="A26" s="178"/>
      <c r="B26" s="179"/>
      <c r="C26" s="171"/>
      <c r="D26" s="171"/>
      <c r="E26" s="171"/>
      <c r="F26" s="171"/>
      <c r="G26" s="171"/>
      <c r="H26" s="171"/>
      <c r="I26" s="172"/>
      <c r="J26" s="149"/>
      <c r="K26" s="108"/>
    </row>
    <row r="27" spans="1:217" ht="30" customHeight="1">
      <c r="A27" s="177"/>
      <c r="B27" s="40"/>
      <c r="C27" s="164"/>
      <c r="D27" s="164"/>
      <c r="E27" s="164"/>
      <c r="F27" s="164"/>
      <c r="G27" s="164"/>
      <c r="H27" s="164"/>
      <c r="I27" s="173"/>
      <c r="J27" s="149"/>
      <c r="K27" s="108"/>
      <c r="M27" s="92"/>
      <c r="O27" s="92"/>
      <c r="Q27" s="92"/>
    </row>
    <row r="28" spans="1:217" ht="53.25" customHeight="1">
      <c r="A28" s="177"/>
      <c r="B28" s="40"/>
      <c r="C28" s="151"/>
      <c r="D28" s="151"/>
      <c r="E28" s="151"/>
      <c r="F28" s="151"/>
      <c r="G28" s="151"/>
      <c r="H28" s="151"/>
      <c r="I28" s="151"/>
      <c r="J28" s="149"/>
      <c r="K28" s="108"/>
      <c r="M28" s="92"/>
      <c r="O28" s="92"/>
      <c r="Q28" s="92"/>
    </row>
    <row r="29" spans="1:217" s="44" customFormat="1" ht="30" customHeight="1">
      <c r="A29" s="178"/>
      <c r="B29" s="179"/>
      <c r="C29" s="174"/>
      <c r="D29" s="174"/>
      <c r="E29" s="174"/>
      <c r="F29" s="174"/>
      <c r="G29" s="174"/>
      <c r="H29" s="174"/>
      <c r="I29" s="175"/>
      <c r="J29" s="149"/>
      <c r="K29" s="108"/>
    </row>
    <row r="30" spans="1:217" ht="30" customHeight="1">
      <c r="A30" s="177"/>
      <c r="B30" s="40"/>
      <c r="C30" s="149"/>
      <c r="D30" s="149"/>
      <c r="E30" s="149"/>
      <c r="F30" s="149"/>
      <c r="G30" s="149"/>
      <c r="H30" s="149"/>
      <c r="I30" s="149"/>
      <c r="J30" s="149"/>
      <c r="K30" s="108"/>
      <c r="M30" s="92"/>
      <c r="O30" s="92"/>
      <c r="Q30" s="92"/>
    </row>
    <row r="31" spans="1:217" ht="30" customHeight="1">
      <c r="A31" s="177"/>
      <c r="B31" s="40"/>
      <c r="C31" s="72"/>
      <c r="D31" s="72"/>
      <c r="E31" s="72"/>
      <c r="F31" s="72"/>
      <c r="G31" s="72"/>
      <c r="H31" s="72"/>
      <c r="I31" s="77"/>
      <c r="J31" s="149"/>
      <c r="K31" s="108"/>
      <c r="M31" s="92"/>
      <c r="O31" s="92"/>
      <c r="Q31" s="92"/>
    </row>
    <row r="32" spans="1:217" ht="28.5" customHeight="1">
      <c r="A32" s="187"/>
      <c r="B32" s="188"/>
      <c r="C32" s="151"/>
      <c r="D32" s="151"/>
      <c r="E32" s="151"/>
      <c r="F32" s="151"/>
      <c r="G32" s="151"/>
      <c r="H32" s="151"/>
      <c r="I32" s="151"/>
      <c r="J32" s="151"/>
      <c r="K32" s="108"/>
      <c r="M32" s="92"/>
      <c r="O32" s="92"/>
      <c r="Q32" s="92"/>
    </row>
    <row r="33" spans="3:20" ht="15">
      <c r="C33" s="100"/>
      <c r="D33" s="142" t="e">
        <f>SUM(#REF!)</f>
        <v>#REF!</v>
      </c>
      <c r="E33" s="100"/>
      <c r="F33" s="100"/>
      <c r="G33" s="100"/>
      <c r="H33" s="100"/>
      <c r="I33" s="100"/>
      <c r="J33" s="100"/>
      <c r="K33" s="100"/>
      <c r="L33" s="100"/>
      <c r="M33" s="146">
        <f>SUM(E32+G32)</f>
        <v>0</v>
      </c>
      <c r="N33" s="142">
        <f>F32+H32</f>
        <v>0</v>
      </c>
      <c r="O33" s="100"/>
      <c r="P33" s="100"/>
      <c r="Q33" s="100"/>
      <c r="R33" s="100"/>
      <c r="S33" s="100"/>
      <c r="T33" s="100"/>
    </row>
    <row r="34" spans="3:20">
      <c r="D34" s="10"/>
      <c r="F34" s="55"/>
      <c r="G34" s="55"/>
      <c r="H34" s="55"/>
      <c r="I34" s="55"/>
    </row>
    <row r="35" spans="3:20">
      <c r="G35" s="57"/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ageMargins left="0.78740157480314965" right="0.39370078740157483" top="0.39370078740157483" bottom="0.39370078740157483" header="0.19685039370078741" footer="0.19685039370078741"/>
  <pageSetup paperSize="8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Z34"/>
  <sheetViews>
    <sheetView view="pageBreakPreview" zoomScaleSheetLayoutView="100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38" sqref="G38"/>
    </sheetView>
  </sheetViews>
  <sheetFormatPr defaultRowHeight="12.75"/>
  <cols>
    <col min="1" max="1" width="3.7109375" customWidth="1"/>
    <col min="2" max="2" width="24.5703125" customWidth="1"/>
    <col min="4" max="4" width="8.7109375" customWidth="1"/>
    <col min="5" max="5" width="7.42578125" customWidth="1"/>
    <col min="6" max="6" width="10.140625" customWidth="1"/>
    <col min="7" max="7" width="11.85546875" customWidth="1"/>
    <col min="8" max="8" width="13.42578125" customWidth="1"/>
    <col min="9" max="9" width="7.85546875" style="44" customWidth="1"/>
    <col min="10" max="10" width="10.140625" customWidth="1"/>
    <col min="11" max="11" width="9.7109375" customWidth="1"/>
    <col min="12" max="12" width="8.5703125" customWidth="1"/>
    <col min="13" max="13" width="9.140625" customWidth="1"/>
    <col min="17" max="17" width="8.28515625" customWidth="1"/>
    <col min="18" max="20" width="9.28515625" customWidth="1"/>
    <col min="21" max="21" width="7.42578125" customWidth="1"/>
    <col min="22" max="22" width="8.28515625" customWidth="1"/>
    <col min="23" max="23" width="6.7109375" customWidth="1"/>
    <col min="24" max="24" width="8.85546875" customWidth="1"/>
    <col min="25" max="25" width="10.28515625" bestFit="1" customWidth="1"/>
    <col min="26" max="29" width="9.140625" customWidth="1"/>
    <col min="35" max="35" width="55.140625" customWidth="1"/>
  </cols>
  <sheetData>
    <row r="1" spans="1:27" ht="18.75">
      <c r="C1" s="20" t="s">
        <v>111</v>
      </c>
    </row>
    <row r="2" spans="1:27" ht="18.75" hidden="1">
      <c r="C2" s="20"/>
    </row>
    <row r="3" spans="1:27" ht="12.75" customHeight="1">
      <c r="A3" s="12"/>
      <c r="B3" s="12"/>
      <c r="C3" s="12"/>
      <c r="D3" s="12"/>
      <c r="E3" s="12"/>
      <c r="F3" s="12"/>
      <c r="G3" s="12"/>
      <c r="H3" s="12"/>
      <c r="I3" s="140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7" s="2" customFormat="1" ht="33" customHeight="1">
      <c r="A4" s="504" t="s">
        <v>0</v>
      </c>
      <c r="B4" s="504" t="s">
        <v>52</v>
      </c>
      <c r="C4" s="511" t="s">
        <v>56</v>
      </c>
      <c r="D4" s="513" t="s">
        <v>27</v>
      </c>
      <c r="E4" s="514"/>
      <c r="F4" s="514"/>
      <c r="G4" s="514"/>
      <c r="H4" s="515"/>
      <c r="I4" s="497" t="s">
        <v>32</v>
      </c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</row>
    <row r="5" spans="1:27" s="2" customFormat="1" ht="120" customHeight="1">
      <c r="A5" s="504"/>
      <c r="B5" s="504"/>
      <c r="C5" s="557"/>
      <c r="D5" s="511" t="s">
        <v>24</v>
      </c>
      <c r="E5" s="513" t="s">
        <v>28</v>
      </c>
      <c r="F5" s="515"/>
      <c r="G5" s="511" t="s">
        <v>12</v>
      </c>
      <c r="H5" s="511" t="s">
        <v>13</v>
      </c>
      <c r="I5" s="502" t="s">
        <v>24</v>
      </c>
      <c r="J5" s="503"/>
      <c r="K5" s="502" t="s">
        <v>9</v>
      </c>
      <c r="L5" s="503"/>
      <c r="M5" s="502" t="s">
        <v>11</v>
      </c>
      <c r="N5" s="503"/>
      <c r="O5" s="502" t="s">
        <v>14</v>
      </c>
      <c r="P5" s="503"/>
      <c r="Q5" s="502" t="s">
        <v>57</v>
      </c>
      <c r="R5" s="503"/>
      <c r="S5" s="502" t="s">
        <v>97</v>
      </c>
      <c r="T5" s="503"/>
      <c r="U5" s="502" t="s">
        <v>10</v>
      </c>
      <c r="V5" s="503"/>
      <c r="W5" s="553" t="s">
        <v>96</v>
      </c>
      <c r="X5" s="554"/>
    </row>
    <row r="6" spans="1:27" s="2" customFormat="1" ht="72" customHeight="1">
      <c r="A6" s="504"/>
      <c r="B6" s="504"/>
      <c r="C6" s="512"/>
      <c r="D6" s="512"/>
      <c r="E6" s="22" t="s">
        <v>22</v>
      </c>
      <c r="F6" s="22" t="s">
        <v>4</v>
      </c>
      <c r="G6" s="512"/>
      <c r="H6" s="512"/>
      <c r="I6" s="500"/>
      <c r="J6" s="501"/>
      <c r="K6" s="500"/>
      <c r="L6" s="501"/>
      <c r="M6" s="500"/>
      <c r="N6" s="501"/>
      <c r="O6" s="500"/>
      <c r="P6" s="501"/>
      <c r="Q6" s="500"/>
      <c r="R6" s="501"/>
      <c r="S6" s="500"/>
      <c r="T6" s="501"/>
      <c r="U6" s="500"/>
      <c r="V6" s="501"/>
      <c r="W6" s="555"/>
      <c r="X6" s="556"/>
      <c r="Y6" s="2" t="s">
        <v>103</v>
      </c>
    </row>
    <row r="7" spans="1:27" s="2" customFormat="1" ht="27.75" customHeight="1">
      <c r="A7" s="504"/>
      <c r="B7" s="504"/>
      <c r="C7" s="23" t="s">
        <v>1</v>
      </c>
      <c r="D7" s="23" t="s">
        <v>58</v>
      </c>
      <c r="E7" s="23" t="s">
        <v>2</v>
      </c>
      <c r="F7" s="23" t="s">
        <v>2</v>
      </c>
      <c r="G7" s="23" t="s">
        <v>2</v>
      </c>
      <c r="H7" s="23" t="s">
        <v>2</v>
      </c>
      <c r="I7" s="141" t="s">
        <v>2</v>
      </c>
      <c r="J7" s="23" t="s">
        <v>3</v>
      </c>
      <c r="K7" s="51" t="s">
        <v>2</v>
      </c>
      <c r="L7" s="51" t="s">
        <v>3</v>
      </c>
      <c r="M7" s="23" t="s">
        <v>2</v>
      </c>
      <c r="N7" s="23" t="s">
        <v>3</v>
      </c>
      <c r="O7" s="51" t="s">
        <v>2</v>
      </c>
      <c r="P7" s="51" t="s">
        <v>3</v>
      </c>
      <c r="Q7" s="23" t="s">
        <v>2</v>
      </c>
      <c r="R7" s="23" t="s">
        <v>3</v>
      </c>
      <c r="S7" s="51" t="s">
        <v>2</v>
      </c>
      <c r="T7" s="51" t="s">
        <v>3</v>
      </c>
      <c r="U7" s="23" t="s">
        <v>2</v>
      </c>
      <c r="V7" s="23" t="s">
        <v>3</v>
      </c>
      <c r="W7" s="23" t="s">
        <v>2</v>
      </c>
      <c r="X7" s="23" t="s">
        <v>3</v>
      </c>
    </row>
    <row r="8" spans="1:27" ht="30" customHeight="1">
      <c r="A8" s="191"/>
      <c r="B8" s="422" t="s">
        <v>132</v>
      </c>
      <c r="C8" s="428">
        <v>6</v>
      </c>
      <c r="D8" s="429">
        <v>248</v>
      </c>
      <c r="E8" s="429">
        <v>20</v>
      </c>
      <c r="F8" s="429">
        <v>0</v>
      </c>
      <c r="G8" s="429">
        <v>0</v>
      </c>
      <c r="H8" s="429">
        <v>0</v>
      </c>
      <c r="I8" s="429">
        <v>248</v>
      </c>
      <c r="J8" s="429">
        <v>14154</v>
      </c>
      <c r="K8" s="429">
        <v>248</v>
      </c>
      <c r="L8" s="429">
        <v>3468</v>
      </c>
      <c r="M8" s="429">
        <v>248</v>
      </c>
      <c r="N8" s="429">
        <v>5503</v>
      </c>
      <c r="O8" s="429">
        <v>146</v>
      </c>
      <c r="P8" s="429">
        <v>2358</v>
      </c>
      <c r="Q8" s="429">
        <v>248</v>
      </c>
      <c r="R8" s="429">
        <v>2544</v>
      </c>
      <c r="S8" s="429">
        <v>0</v>
      </c>
      <c r="T8" s="429">
        <v>0</v>
      </c>
      <c r="U8" s="429">
        <v>153</v>
      </c>
      <c r="V8" s="429">
        <v>233</v>
      </c>
      <c r="W8" s="429">
        <v>160</v>
      </c>
      <c r="X8" s="429">
        <v>48</v>
      </c>
      <c r="Y8" s="108">
        <f>J8-(L8+N8+P8+R8+T8+V8+X8)</f>
        <v>0</v>
      </c>
      <c r="Z8" s="39"/>
      <c r="AA8" s="57"/>
    </row>
    <row r="9" spans="1:27" ht="33" customHeight="1">
      <c r="A9" s="177"/>
      <c r="B9" s="40"/>
      <c r="C9" s="330"/>
      <c r="D9" s="330"/>
      <c r="E9" s="330"/>
      <c r="F9" s="330"/>
      <c r="G9" s="330"/>
      <c r="H9" s="330"/>
      <c r="I9" s="298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242"/>
    </row>
    <row r="10" spans="1:27" s="53" customFormat="1" ht="15" hidden="1">
      <c r="A10" s="177"/>
      <c r="B10" s="4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242"/>
      <c r="Z10" s="363"/>
      <c r="AA10" s="42"/>
    </row>
    <row r="11" spans="1:27" ht="15" hidden="1">
      <c r="A11" s="177"/>
      <c r="B11" s="4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242"/>
      <c r="Z11" s="67"/>
      <c r="AA11" s="57"/>
    </row>
    <row r="12" spans="1:27" ht="15" hidden="1">
      <c r="A12" s="177"/>
      <c r="B12" s="40"/>
      <c r="C12" s="230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242"/>
      <c r="Z12" s="56"/>
      <c r="AA12" s="57"/>
    </row>
    <row r="13" spans="1:27" s="44" customFormat="1" ht="15" hidden="1">
      <c r="A13" s="178"/>
      <c r="B13" s="3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242"/>
      <c r="AA13" s="143"/>
    </row>
    <row r="14" spans="1:27" ht="15" hidden="1">
      <c r="A14" s="177"/>
      <c r="B14" s="4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242"/>
    </row>
    <row r="15" spans="1:27" ht="9" hidden="1" customHeight="1">
      <c r="A15" s="177"/>
      <c r="B15" s="40"/>
      <c r="C15" s="233"/>
      <c r="D15" s="155"/>
      <c r="E15" s="155"/>
      <c r="F15" s="155"/>
      <c r="G15" s="155"/>
      <c r="H15" s="234"/>
      <c r="I15" s="154"/>
      <c r="J15" s="155"/>
      <c r="K15" s="155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155"/>
      <c r="W15" s="155"/>
      <c r="X15" s="155"/>
      <c r="Y15" s="242"/>
    </row>
    <row r="16" spans="1:27" ht="15" hidden="1">
      <c r="A16" s="177"/>
      <c r="B16" s="40"/>
      <c r="C16" s="230"/>
      <c r="D16" s="182"/>
      <c r="E16" s="182"/>
      <c r="F16" s="182"/>
      <c r="G16" s="182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242"/>
    </row>
    <row r="17" spans="1:52" ht="15" hidden="1">
      <c r="A17" s="177"/>
      <c r="B17" s="4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242"/>
    </row>
    <row r="18" spans="1:52" ht="15" hidden="1">
      <c r="A18" s="177"/>
      <c r="B18" s="40"/>
      <c r="C18" s="367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242"/>
    </row>
    <row r="19" spans="1:52" ht="18.75" hidden="1">
      <c r="A19" s="177"/>
      <c r="B19" s="40"/>
      <c r="C19" s="159"/>
      <c r="D19" s="369"/>
      <c r="E19" s="159"/>
      <c r="F19" s="159"/>
      <c r="G19" s="159"/>
      <c r="H19" s="370"/>
      <c r="I19" s="158"/>
      <c r="J19" s="369"/>
      <c r="K19" s="159"/>
      <c r="L19" s="369"/>
      <c r="M19" s="159"/>
      <c r="N19" s="369"/>
      <c r="O19" s="159"/>
      <c r="P19" s="369"/>
      <c r="Q19" s="159"/>
      <c r="R19" s="369"/>
      <c r="S19" s="159"/>
      <c r="T19" s="369"/>
      <c r="U19" s="159"/>
      <c r="V19" s="369"/>
      <c r="W19" s="159"/>
      <c r="X19" s="369"/>
      <c r="Y19" s="242"/>
    </row>
    <row r="20" spans="1:52" ht="30.75" hidden="1" customHeight="1">
      <c r="A20" s="177"/>
      <c r="B20" s="4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151"/>
      <c r="Z20" s="364"/>
      <c r="AA20" s="72"/>
      <c r="AB20" s="72"/>
      <c r="AC20" s="72"/>
      <c r="AD20" s="72"/>
      <c r="AE20" s="71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3"/>
      <c r="AX20" s="72"/>
      <c r="AY20" s="72"/>
      <c r="AZ20" s="73"/>
    </row>
    <row r="21" spans="1:52" s="44" customFormat="1" ht="15" hidden="1">
      <c r="A21" s="178"/>
      <c r="B21" s="179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242"/>
    </row>
    <row r="22" spans="1:52" ht="18.75" hidden="1">
      <c r="A22" s="177"/>
      <c r="B22" s="40"/>
      <c r="C22" s="372"/>
      <c r="D22" s="373"/>
      <c r="E22" s="374"/>
      <c r="F22" s="374"/>
      <c r="G22" s="373"/>
      <c r="H22" s="374"/>
      <c r="I22" s="374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242"/>
      <c r="Z22" s="365"/>
      <c r="AA22" s="551"/>
      <c r="AB22" s="552"/>
      <c r="AC22" s="552"/>
      <c r="AD22" s="552"/>
      <c r="AE22" s="552"/>
      <c r="AF22" s="552"/>
      <c r="AG22" s="552"/>
      <c r="AH22" s="552"/>
      <c r="AI22" s="552"/>
    </row>
    <row r="23" spans="1:52" ht="15" hidden="1">
      <c r="A23" s="177"/>
      <c r="B23" s="40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242"/>
      <c r="AA23" t="s">
        <v>107</v>
      </c>
    </row>
    <row r="24" spans="1:52" ht="15" hidden="1">
      <c r="A24" s="177"/>
      <c r="B24" s="40"/>
      <c r="C24" s="375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242"/>
    </row>
    <row r="25" spans="1:52" ht="15" hidden="1">
      <c r="A25" s="177"/>
      <c r="B25" s="40"/>
      <c r="C25" s="259"/>
      <c r="D25" s="164"/>
      <c r="E25" s="164"/>
      <c r="F25" s="164"/>
      <c r="G25" s="164"/>
      <c r="H25" s="164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242"/>
    </row>
    <row r="26" spans="1:52" ht="15.75" hidden="1">
      <c r="A26" s="177"/>
      <c r="B26" s="179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242"/>
    </row>
    <row r="27" spans="1:52" ht="15" hidden="1">
      <c r="A27" s="177"/>
      <c r="B27" s="40"/>
      <c r="C27" s="259"/>
      <c r="D27" s="164"/>
      <c r="E27" s="164"/>
      <c r="F27" s="164"/>
      <c r="G27" s="267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242"/>
    </row>
    <row r="28" spans="1:52" ht="15.75" hidden="1">
      <c r="A28" s="177"/>
      <c r="B28" s="40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242"/>
    </row>
    <row r="29" spans="1:52" ht="15.75" hidden="1">
      <c r="A29" s="177"/>
      <c r="B29" s="40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242"/>
    </row>
    <row r="30" spans="1:52" ht="15" hidden="1">
      <c r="A30" s="177"/>
      <c r="B30" s="4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242"/>
    </row>
    <row r="31" spans="1:52" ht="15.75" hidden="1">
      <c r="A31" s="177"/>
      <c r="B31" s="40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151"/>
      <c r="Z31" s="366"/>
      <c r="AA31" s="68"/>
      <c r="AB31" s="68"/>
      <c r="AC31" s="68"/>
      <c r="AD31" s="68"/>
      <c r="AE31" s="69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70"/>
      <c r="AX31" s="68"/>
      <c r="AY31" s="68"/>
      <c r="AZ31" s="70"/>
    </row>
    <row r="32" spans="1:52" ht="15.75" hidden="1">
      <c r="A32" s="272"/>
      <c r="B32" s="272"/>
      <c r="C32" s="378"/>
      <c r="D32" s="378"/>
      <c r="E32" s="378"/>
      <c r="F32" s="378"/>
      <c r="G32" s="378"/>
      <c r="H32" s="378"/>
      <c r="I32" s="380"/>
      <c r="J32" s="381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242"/>
    </row>
    <row r="33" spans="1:25">
      <c r="A33" s="77"/>
      <c r="B33" s="77"/>
      <c r="C33" s="77"/>
      <c r="D33" s="77"/>
      <c r="E33" s="77"/>
      <c r="F33" s="77"/>
      <c r="G33" s="77"/>
      <c r="H33" s="77"/>
      <c r="I33" s="8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>
      <c r="J34" s="57"/>
    </row>
  </sheetData>
  <mergeCells count="18">
    <mergeCell ref="A4:A7"/>
    <mergeCell ref="B4:B7"/>
    <mergeCell ref="D4:H4"/>
    <mergeCell ref="C4:C6"/>
    <mergeCell ref="D5:D6"/>
    <mergeCell ref="E5:F5"/>
    <mergeCell ref="H5:H6"/>
    <mergeCell ref="G5:G6"/>
    <mergeCell ref="I4:X4"/>
    <mergeCell ref="I5:J6"/>
    <mergeCell ref="U5:V6"/>
    <mergeCell ref="O5:P6"/>
    <mergeCell ref="M5:N6"/>
    <mergeCell ref="AA22:AI22"/>
    <mergeCell ref="Q5:R6"/>
    <mergeCell ref="K5:L6"/>
    <mergeCell ref="S5:T6"/>
    <mergeCell ref="W5:X6"/>
  </mergeCells>
  <phoneticPr fontId="1" type="noConversion"/>
  <printOptions horizontalCentered="1"/>
  <pageMargins left="0.39370078740157483" right="0" top="0" bottom="0" header="0" footer="0"/>
  <pageSetup paperSize="9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O47"/>
  <sheetViews>
    <sheetView view="pageBreakPreview" topLeftCell="H1" zoomScaleNormal="115" zoomScaleSheetLayoutView="100" workbookViewId="0">
      <selection activeCell="Y23" sqref="Y23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0.28515625" customWidth="1"/>
    <col min="7" max="7" width="9.5703125" customWidth="1"/>
    <col min="8" max="8" width="9.140625" bestFit="1" customWidth="1"/>
    <col min="9" max="9" width="7.28515625" customWidth="1"/>
    <col min="10" max="10" width="10.140625" bestFit="1" customWidth="1"/>
    <col min="11" max="11" width="7.28515625" customWidth="1"/>
    <col min="12" max="12" width="9.140625" bestFit="1" customWidth="1"/>
    <col min="13" max="14" width="7.7109375" customWidth="1"/>
    <col min="15" max="15" width="6.28515625" customWidth="1"/>
    <col min="16" max="16" width="8" bestFit="1" customWidth="1"/>
    <col min="17" max="18" width="5.7109375" customWidth="1"/>
    <col min="19" max="19" width="6.5703125" customWidth="1"/>
    <col min="20" max="22" width="9.140625" customWidth="1"/>
    <col min="23" max="23" width="10.140625" customWidth="1"/>
    <col min="24" max="24" width="12.140625" customWidth="1"/>
    <col min="25" max="25" width="15.57031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</cols>
  <sheetData>
    <row r="1" spans="1:41" ht="12.75" customHeight="1">
      <c r="C1" s="15" t="s">
        <v>112</v>
      </c>
    </row>
    <row r="2" spans="1:41" ht="12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41" s="2" customFormat="1" ht="36" customHeight="1">
      <c r="A3" s="504" t="s">
        <v>0</v>
      </c>
      <c r="B3" s="504" t="s">
        <v>52</v>
      </c>
      <c r="C3" s="511" t="s">
        <v>18</v>
      </c>
      <c r="D3" s="511" t="s">
        <v>19</v>
      </c>
      <c r="E3" s="513" t="s">
        <v>32</v>
      </c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1" t="s">
        <v>15</v>
      </c>
      <c r="X3" s="511" t="s">
        <v>16</v>
      </c>
      <c r="Y3" s="558" t="s">
        <v>21</v>
      </c>
    </row>
    <row r="4" spans="1:41" s="2" customFormat="1" ht="51.75" customHeight="1">
      <c r="A4" s="504"/>
      <c r="B4" s="504"/>
      <c r="C4" s="557"/>
      <c r="D4" s="557"/>
      <c r="E4" s="502" t="s">
        <v>24</v>
      </c>
      <c r="F4" s="503"/>
      <c r="G4" s="502" t="s">
        <v>91</v>
      </c>
      <c r="H4" s="503"/>
      <c r="I4" s="561" t="s">
        <v>9</v>
      </c>
      <c r="J4" s="554"/>
      <c r="K4" s="502" t="s">
        <v>11</v>
      </c>
      <c r="L4" s="503"/>
      <c r="M4" s="502" t="s">
        <v>14</v>
      </c>
      <c r="N4" s="503"/>
      <c r="O4" s="502" t="s">
        <v>64</v>
      </c>
      <c r="P4" s="503"/>
      <c r="Q4" s="502" t="s">
        <v>97</v>
      </c>
      <c r="R4" s="503"/>
      <c r="S4" s="502" t="s">
        <v>20</v>
      </c>
      <c r="T4" s="503"/>
      <c r="U4" s="502" t="s">
        <v>96</v>
      </c>
      <c r="V4" s="503"/>
      <c r="W4" s="557"/>
      <c r="X4" s="557"/>
      <c r="Y4" s="559"/>
    </row>
    <row r="5" spans="1:41" s="2" customFormat="1" ht="39" customHeight="1">
      <c r="A5" s="504"/>
      <c r="B5" s="504"/>
      <c r="C5" s="557"/>
      <c r="D5" s="557"/>
      <c r="E5" s="498"/>
      <c r="F5" s="499"/>
      <c r="G5" s="498"/>
      <c r="H5" s="499"/>
      <c r="I5" s="562"/>
      <c r="J5" s="563"/>
      <c r="K5" s="498"/>
      <c r="L5" s="499"/>
      <c r="M5" s="498"/>
      <c r="N5" s="499"/>
      <c r="O5" s="498"/>
      <c r="P5" s="499"/>
      <c r="Q5" s="498"/>
      <c r="R5" s="499"/>
      <c r="S5" s="498"/>
      <c r="T5" s="499"/>
      <c r="U5" s="498"/>
      <c r="V5" s="499"/>
      <c r="W5" s="557"/>
      <c r="X5" s="557"/>
      <c r="Y5" s="559"/>
    </row>
    <row r="6" spans="1:41" s="2" customFormat="1" ht="45.6" customHeight="1">
      <c r="A6" s="504"/>
      <c r="B6" s="504"/>
      <c r="C6" s="512"/>
      <c r="D6" s="512"/>
      <c r="E6" s="500"/>
      <c r="F6" s="501"/>
      <c r="G6" s="500"/>
      <c r="H6" s="501"/>
      <c r="I6" s="555"/>
      <c r="J6" s="556"/>
      <c r="K6" s="500"/>
      <c r="L6" s="501"/>
      <c r="M6" s="500"/>
      <c r="N6" s="501"/>
      <c r="O6" s="500"/>
      <c r="P6" s="501"/>
      <c r="Q6" s="500"/>
      <c r="R6" s="501"/>
      <c r="S6" s="500"/>
      <c r="T6" s="501"/>
      <c r="U6" s="500"/>
      <c r="V6" s="501"/>
      <c r="W6" s="512"/>
      <c r="X6" s="512"/>
      <c r="Y6" s="560"/>
      <c r="AL6" s="2" t="s">
        <v>32</v>
      </c>
      <c r="AO6" s="2" t="s">
        <v>103</v>
      </c>
    </row>
    <row r="7" spans="1:41" s="2" customFormat="1">
      <c r="A7" s="504"/>
      <c r="B7" s="504"/>
      <c r="C7" s="23" t="s">
        <v>1</v>
      </c>
      <c r="D7" s="23" t="s">
        <v>2</v>
      </c>
      <c r="E7" s="23" t="s">
        <v>2</v>
      </c>
      <c r="F7" s="23" t="s">
        <v>3</v>
      </c>
      <c r="G7" s="23" t="s">
        <v>2</v>
      </c>
      <c r="H7" s="23" t="s">
        <v>3</v>
      </c>
      <c r="I7" s="23" t="s">
        <v>2</v>
      </c>
      <c r="J7" s="23" t="s">
        <v>3</v>
      </c>
      <c r="K7" s="23" t="s">
        <v>2</v>
      </c>
      <c r="L7" s="23" t="s">
        <v>3</v>
      </c>
      <c r="M7" s="51" t="s">
        <v>2</v>
      </c>
      <c r="N7" s="51" t="s">
        <v>3</v>
      </c>
      <c r="O7" s="23" t="s">
        <v>2</v>
      </c>
      <c r="P7" s="23" t="s">
        <v>3</v>
      </c>
      <c r="Q7" s="51" t="s">
        <v>2</v>
      </c>
      <c r="R7" s="51" t="s">
        <v>3</v>
      </c>
      <c r="S7" s="23" t="s">
        <v>2</v>
      </c>
      <c r="T7" s="23" t="s">
        <v>3</v>
      </c>
      <c r="U7" s="51" t="s">
        <v>2</v>
      </c>
      <c r="V7" s="51" t="s">
        <v>3</v>
      </c>
      <c r="W7" s="23" t="s">
        <v>17</v>
      </c>
      <c r="X7" s="23" t="s">
        <v>17</v>
      </c>
      <c r="Y7" s="32" t="s">
        <v>35</v>
      </c>
      <c r="AL7" s="2" t="s">
        <v>22</v>
      </c>
    </row>
    <row r="8" spans="1:41" s="2" customFormat="1" hidden="1">
      <c r="A8" s="48"/>
      <c r="B8" s="47"/>
      <c r="C8" s="23"/>
      <c r="D8" s="23"/>
      <c r="E8" s="23"/>
      <c r="F8" s="23"/>
      <c r="G8" s="23"/>
      <c r="H8" s="23"/>
      <c r="I8" s="23"/>
      <c r="J8" s="23"/>
      <c r="K8" s="23"/>
      <c r="L8" s="23"/>
      <c r="M8" s="51"/>
      <c r="N8" s="51"/>
      <c r="O8" s="23"/>
      <c r="P8" s="23"/>
      <c r="Q8" s="51"/>
      <c r="R8" s="51"/>
      <c r="S8" s="23"/>
      <c r="T8" s="23"/>
      <c r="U8" s="51"/>
      <c r="V8" s="51"/>
      <c r="W8" s="23"/>
      <c r="X8" s="23"/>
      <c r="Y8" s="32"/>
    </row>
    <row r="9" spans="1:41" s="2" customFormat="1" hidden="1">
      <c r="A9" s="48"/>
      <c r="B9" s="47"/>
      <c r="C9" s="23"/>
      <c r="D9" s="23"/>
      <c r="E9" s="23"/>
      <c r="F9" s="23"/>
      <c r="G9" s="23"/>
      <c r="H9" s="23"/>
      <c r="I9" s="23"/>
      <c r="J9" s="23"/>
      <c r="K9" s="23"/>
      <c r="L9" s="23"/>
      <c r="M9" s="51"/>
      <c r="N9" s="51"/>
      <c r="O9" s="23"/>
      <c r="P9" s="23"/>
      <c r="Q9" s="51"/>
      <c r="R9" s="51"/>
      <c r="S9" s="23"/>
      <c r="T9" s="23"/>
      <c r="U9" s="51"/>
      <c r="V9" s="51"/>
      <c r="W9" s="23"/>
      <c r="X9" s="23"/>
      <c r="Y9" s="32"/>
    </row>
    <row r="10" spans="1:41" s="2" customFormat="1" hidden="1">
      <c r="A10" s="48"/>
      <c r="B10" s="4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51"/>
      <c r="N10" s="51"/>
      <c r="O10" s="23"/>
      <c r="P10" s="23"/>
      <c r="Q10" s="51"/>
      <c r="R10" s="51"/>
      <c r="S10" s="23"/>
      <c r="T10" s="23"/>
      <c r="U10" s="51"/>
      <c r="V10" s="51"/>
      <c r="W10" s="23"/>
      <c r="X10" s="23"/>
      <c r="Y10" s="32"/>
    </row>
    <row r="11" spans="1:41" s="2" customFormat="1" hidden="1">
      <c r="A11" s="48"/>
      <c r="B11" s="4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51"/>
      <c r="N11" s="51"/>
      <c r="O11" s="23"/>
      <c r="P11" s="23"/>
      <c r="Q11" s="51"/>
      <c r="R11" s="51"/>
      <c r="S11" s="23"/>
      <c r="T11" s="23"/>
      <c r="U11" s="51"/>
      <c r="V11" s="51"/>
      <c r="W11" s="23"/>
      <c r="X11" s="23"/>
      <c r="Y11" s="32"/>
    </row>
    <row r="12" spans="1:41" s="16" customFormat="1" ht="27" customHeight="1">
      <c r="A12" s="43"/>
      <c r="B12" s="38" t="s">
        <v>132</v>
      </c>
      <c r="C12" s="430">
        <v>30</v>
      </c>
      <c r="D12" s="431">
        <v>27</v>
      </c>
      <c r="E12" s="431">
        <v>34</v>
      </c>
      <c r="F12" s="432">
        <v>68864</v>
      </c>
      <c r="G12" s="432">
        <v>17</v>
      </c>
      <c r="H12" s="432">
        <v>37135</v>
      </c>
      <c r="I12" s="431">
        <v>34</v>
      </c>
      <c r="J12" s="432">
        <v>48070</v>
      </c>
      <c r="K12" s="431">
        <v>34</v>
      </c>
      <c r="L12" s="432">
        <v>18789</v>
      </c>
      <c r="M12" s="432">
        <v>0</v>
      </c>
      <c r="N12" s="432">
        <v>0</v>
      </c>
      <c r="O12" s="431">
        <v>34</v>
      </c>
      <c r="P12" s="432">
        <v>953</v>
      </c>
      <c r="Q12" s="432">
        <v>0</v>
      </c>
      <c r="R12" s="432">
        <v>0</v>
      </c>
      <c r="S12" s="431">
        <v>33</v>
      </c>
      <c r="T12" s="432">
        <v>364</v>
      </c>
      <c r="U12" s="431">
        <v>34</v>
      </c>
      <c r="V12" s="432">
        <v>688</v>
      </c>
      <c r="W12" s="447">
        <v>177.61</v>
      </c>
      <c r="X12" s="448">
        <v>24706.02</v>
      </c>
      <c r="Y12" s="449">
        <v>1751793.58</v>
      </c>
      <c r="Z12" s="111"/>
      <c r="AA12" s="112"/>
      <c r="AB12" s="113"/>
      <c r="AC12" s="104"/>
      <c r="AD12" s="111"/>
      <c r="AE12" s="111"/>
      <c r="AF12" s="114"/>
      <c r="AG12" s="114"/>
      <c r="AH12" s="114"/>
      <c r="AI12" s="114"/>
      <c r="AJ12" s="115"/>
      <c r="AK12" s="115"/>
      <c r="AL12" s="116"/>
      <c r="AM12" s="115"/>
      <c r="AN12" s="115"/>
      <c r="AO12" s="109"/>
    </row>
    <row r="13" spans="1:41" s="16" customFormat="1" ht="27" hidden="1" customHeight="1">
      <c r="A13" s="43"/>
      <c r="B13" s="38"/>
      <c r="C13" s="382"/>
      <c r="D13" s="383"/>
      <c r="E13" s="383"/>
      <c r="F13" s="384"/>
      <c r="G13" s="384"/>
      <c r="H13" s="384"/>
      <c r="I13" s="383"/>
      <c r="J13" s="384"/>
      <c r="K13" s="383"/>
      <c r="L13" s="384"/>
      <c r="M13" s="384"/>
      <c r="N13" s="384"/>
      <c r="O13" s="383"/>
      <c r="P13" s="384"/>
      <c r="Q13" s="384"/>
      <c r="R13" s="384"/>
      <c r="S13" s="384"/>
      <c r="T13" s="384"/>
      <c r="U13" s="384"/>
      <c r="V13" s="384"/>
      <c r="W13" s="101"/>
      <c r="X13" s="385"/>
      <c r="Y13" s="385"/>
      <c r="Z13" s="111"/>
      <c r="AA13" s="112"/>
      <c r="AB13" s="113"/>
      <c r="AC13" s="104"/>
      <c r="AD13" s="111"/>
      <c r="AE13" s="117"/>
      <c r="AF13" s="114"/>
      <c r="AG13" s="114"/>
      <c r="AH13" s="114"/>
      <c r="AI13" s="114"/>
      <c r="AJ13" s="115"/>
      <c r="AK13" s="115"/>
      <c r="AL13" s="116"/>
      <c r="AM13" s="115"/>
      <c r="AN13" s="115"/>
      <c r="AO13" s="109"/>
    </row>
    <row r="14" spans="1:41" s="16" customFormat="1" ht="27" hidden="1" customHeight="1">
      <c r="A14" s="43"/>
      <c r="B14" s="38"/>
      <c r="C14" s="382"/>
      <c r="D14" s="383"/>
      <c r="E14" s="383"/>
      <c r="F14" s="384"/>
      <c r="G14" s="384"/>
      <c r="H14" s="384"/>
      <c r="I14" s="383"/>
      <c r="J14" s="384"/>
      <c r="K14" s="383"/>
      <c r="L14" s="384"/>
      <c r="M14" s="384"/>
      <c r="N14" s="384"/>
      <c r="O14" s="383"/>
      <c r="P14" s="384"/>
      <c r="Q14" s="384"/>
      <c r="R14" s="384"/>
      <c r="S14" s="384"/>
      <c r="T14" s="384"/>
      <c r="U14" s="384"/>
      <c r="V14" s="384"/>
      <c r="W14" s="101"/>
      <c r="X14" s="385"/>
      <c r="Y14" s="385"/>
      <c r="Z14" s="111"/>
      <c r="AA14" s="112"/>
      <c r="AB14" s="113"/>
      <c r="AC14" s="104"/>
      <c r="AD14" s="111"/>
      <c r="AE14" s="117"/>
      <c r="AF14" s="114"/>
      <c r="AG14" s="114"/>
      <c r="AH14" s="114"/>
      <c r="AI14" s="114"/>
      <c r="AJ14" s="115"/>
      <c r="AK14" s="115"/>
      <c r="AL14" s="116"/>
      <c r="AM14" s="115"/>
      <c r="AN14" s="115"/>
      <c r="AO14" s="109"/>
    </row>
    <row r="15" spans="1:41" s="16" customFormat="1" ht="16.899999999999999" customHeight="1">
      <c r="A15" s="43"/>
      <c r="B15" s="38"/>
      <c r="C15" s="386"/>
      <c r="D15" s="387"/>
      <c r="E15" s="387"/>
      <c r="F15" s="388"/>
      <c r="G15" s="388"/>
      <c r="H15" s="388"/>
      <c r="I15" s="387"/>
      <c r="J15" s="388"/>
      <c r="K15" s="387"/>
      <c r="L15" s="388"/>
      <c r="M15" s="388"/>
      <c r="N15" s="388"/>
      <c r="O15" s="387"/>
      <c r="P15" s="388"/>
      <c r="Q15" s="388"/>
      <c r="R15" s="388"/>
      <c r="S15" s="388"/>
      <c r="T15" s="388"/>
      <c r="U15" s="388"/>
      <c r="V15" s="388"/>
      <c r="W15" s="389"/>
      <c r="X15" s="390"/>
      <c r="Y15" s="390"/>
      <c r="Z15" s="118"/>
      <c r="AA15" s="119"/>
      <c r="AB15" s="120"/>
      <c r="AC15" s="121"/>
      <c r="AD15" s="121"/>
      <c r="AE15" s="114"/>
      <c r="AF15" s="114"/>
      <c r="AG15" s="114"/>
      <c r="AH15" s="114"/>
      <c r="AI15" s="114"/>
      <c r="AJ15" s="115"/>
      <c r="AK15" s="115"/>
      <c r="AL15" s="116"/>
      <c r="AM15" s="115"/>
      <c r="AN15" s="115"/>
      <c r="AO15" s="109"/>
    </row>
    <row r="16" spans="1:41" s="16" customFormat="1" ht="16.899999999999999" hidden="1" customHeight="1">
      <c r="A16" s="43"/>
      <c r="B16" s="38"/>
      <c r="C16" s="391"/>
      <c r="D16" s="392"/>
      <c r="E16" s="392"/>
      <c r="F16" s="393"/>
      <c r="G16" s="393"/>
      <c r="H16" s="393"/>
      <c r="I16" s="392"/>
      <c r="J16" s="393"/>
      <c r="K16" s="392"/>
      <c r="L16" s="393"/>
      <c r="M16" s="393"/>
      <c r="N16" s="393"/>
      <c r="O16" s="392"/>
      <c r="P16" s="393"/>
      <c r="Q16" s="393"/>
      <c r="R16" s="393"/>
      <c r="S16" s="393"/>
      <c r="T16" s="393"/>
      <c r="U16" s="393"/>
      <c r="V16" s="393"/>
      <c r="W16" s="391"/>
      <c r="X16" s="394"/>
      <c r="Y16" s="394"/>
      <c r="Z16" s="122"/>
      <c r="AA16" s="123"/>
      <c r="AB16" s="124"/>
      <c r="AC16" s="125"/>
      <c r="AD16" s="125"/>
      <c r="AE16" s="114"/>
      <c r="AF16" s="114"/>
      <c r="AG16" s="114"/>
      <c r="AH16" s="114"/>
      <c r="AI16" s="114"/>
      <c r="AJ16" s="115"/>
      <c r="AK16" s="115"/>
      <c r="AL16" s="116"/>
      <c r="AM16" s="115"/>
      <c r="AN16" s="115"/>
      <c r="AO16" s="109"/>
    </row>
    <row r="17" spans="1:41" s="16" customFormat="1" ht="16.899999999999999" hidden="1" customHeight="1">
      <c r="A17" s="43"/>
      <c r="B17" s="38"/>
      <c r="C17" s="391"/>
      <c r="D17" s="392"/>
      <c r="E17" s="392"/>
      <c r="F17" s="393"/>
      <c r="G17" s="393"/>
      <c r="H17" s="393"/>
      <c r="I17" s="392"/>
      <c r="J17" s="393"/>
      <c r="K17" s="392"/>
      <c r="L17" s="393"/>
      <c r="M17" s="393"/>
      <c r="N17" s="393"/>
      <c r="O17" s="392"/>
      <c r="P17" s="393"/>
      <c r="Q17" s="393"/>
      <c r="R17" s="393"/>
      <c r="S17" s="393"/>
      <c r="T17" s="393"/>
      <c r="U17" s="393"/>
      <c r="V17" s="393"/>
      <c r="W17" s="391"/>
      <c r="X17" s="394"/>
      <c r="Y17" s="394"/>
      <c r="Z17" s="122"/>
      <c r="AA17" s="123"/>
      <c r="AB17" s="124"/>
      <c r="AC17" s="125"/>
      <c r="AD17" s="125"/>
      <c r="AE17" s="114"/>
      <c r="AF17" s="114"/>
      <c r="AG17" s="114"/>
      <c r="AH17" s="114"/>
      <c r="AI17" s="114"/>
      <c r="AJ17" s="115"/>
      <c r="AK17" s="115"/>
      <c r="AL17" s="116"/>
      <c r="AM17" s="115"/>
      <c r="AN17" s="115"/>
      <c r="AO17" s="109"/>
    </row>
    <row r="18" spans="1:41" s="16" customFormat="1" ht="16.899999999999999" hidden="1" customHeight="1">
      <c r="A18" s="43"/>
      <c r="B18" s="38"/>
      <c r="C18" s="391"/>
      <c r="D18" s="392"/>
      <c r="E18" s="392"/>
      <c r="F18" s="393"/>
      <c r="G18" s="393"/>
      <c r="H18" s="393"/>
      <c r="I18" s="392"/>
      <c r="J18" s="393"/>
      <c r="K18" s="392"/>
      <c r="L18" s="393"/>
      <c r="M18" s="393"/>
      <c r="N18" s="393"/>
      <c r="O18" s="392"/>
      <c r="P18" s="393"/>
      <c r="Q18" s="393"/>
      <c r="R18" s="393"/>
      <c r="S18" s="393"/>
      <c r="T18" s="393"/>
      <c r="U18" s="393"/>
      <c r="V18" s="393"/>
      <c r="W18" s="391"/>
      <c r="X18" s="394"/>
      <c r="Y18" s="394"/>
      <c r="Z18" s="122"/>
      <c r="AA18" s="123"/>
      <c r="AB18" s="124"/>
      <c r="AC18" s="125"/>
      <c r="AD18" s="125"/>
      <c r="AE18" s="114"/>
      <c r="AF18" s="114"/>
      <c r="AG18" s="114"/>
      <c r="AH18" s="114"/>
      <c r="AI18" s="114"/>
      <c r="AJ18" s="115"/>
      <c r="AK18" s="115"/>
      <c r="AL18" s="116"/>
      <c r="AM18" s="115"/>
      <c r="AN18" s="115"/>
      <c r="AO18" s="109"/>
    </row>
    <row r="19" spans="1:41" s="16" customFormat="1" ht="15.75">
      <c r="A19" s="43"/>
      <c r="B19" s="38"/>
      <c r="C19" s="395"/>
      <c r="D19" s="396"/>
      <c r="E19" s="396"/>
      <c r="F19" s="397"/>
      <c r="G19" s="397"/>
      <c r="H19" s="397"/>
      <c r="I19" s="396"/>
      <c r="J19" s="397"/>
      <c r="K19" s="396"/>
      <c r="L19" s="397"/>
      <c r="M19" s="397"/>
      <c r="N19" s="397"/>
      <c r="O19" s="396"/>
      <c r="P19" s="397"/>
      <c r="Q19" s="397"/>
      <c r="R19" s="397"/>
      <c r="S19" s="397"/>
      <c r="T19" s="397"/>
      <c r="U19" s="397"/>
      <c r="V19" s="397"/>
      <c r="W19" s="398"/>
      <c r="X19" s="399"/>
      <c r="Y19" s="399"/>
      <c r="Z19" s="127">
        <v>1057864.42</v>
      </c>
      <c r="AA19" s="128">
        <v>30</v>
      </c>
      <c r="AB19" s="129">
        <v>15048</v>
      </c>
      <c r="AC19" s="130">
        <v>116.58</v>
      </c>
      <c r="AD19" s="127">
        <v>16851.900000000001</v>
      </c>
      <c r="AE19" s="127">
        <v>258655.6</v>
      </c>
      <c r="AF19" s="114"/>
      <c r="AG19" s="114"/>
      <c r="AH19" s="114"/>
      <c r="AI19" s="114"/>
      <c r="AJ19" s="115"/>
      <c r="AK19" s="115"/>
      <c r="AL19" s="116"/>
      <c r="AM19" s="115"/>
      <c r="AN19" s="115"/>
      <c r="AO19" s="109"/>
    </row>
    <row r="20" spans="1:41" ht="15.75">
      <c r="A20" s="350"/>
      <c r="B20" s="35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126">
        <f t="shared" ref="Z20:AI20" si="0">Z12+Z19+Z15</f>
        <v>1057864.42</v>
      </c>
      <c r="AA20" s="126">
        <f t="shared" si="0"/>
        <v>30</v>
      </c>
      <c r="AB20" s="126">
        <f t="shared" si="0"/>
        <v>15048</v>
      </c>
      <c r="AC20" s="126">
        <f t="shared" si="0"/>
        <v>116.58</v>
      </c>
      <c r="AD20" s="126">
        <f t="shared" si="0"/>
        <v>16851.900000000001</v>
      </c>
      <c r="AE20" s="126">
        <f t="shared" si="0"/>
        <v>258655.6</v>
      </c>
      <c r="AF20" s="126">
        <f t="shared" si="0"/>
        <v>0</v>
      </c>
      <c r="AG20" s="126">
        <f t="shared" si="0"/>
        <v>0</v>
      </c>
      <c r="AH20" s="126">
        <f t="shared" si="0"/>
        <v>0</v>
      </c>
      <c r="AI20" s="126">
        <f t="shared" si="0"/>
        <v>0</v>
      </c>
      <c r="AJ20" s="103"/>
      <c r="AK20" s="103"/>
      <c r="AL20" s="103"/>
      <c r="AM20" s="103"/>
      <c r="AN20" s="103"/>
      <c r="AO20" s="109"/>
    </row>
    <row r="22" spans="1:41">
      <c r="F22" s="97"/>
    </row>
    <row r="47" spans="4:4">
      <c r="D47" s="10"/>
    </row>
  </sheetData>
  <mergeCells count="17"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A3:A7"/>
    <mergeCell ref="B3:B7"/>
    <mergeCell ref="D3:D6"/>
    <mergeCell ref="C3:C6"/>
    <mergeCell ref="E4:F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Z34"/>
  <sheetViews>
    <sheetView tabSelected="1" view="pageBreakPreview" zoomScale="90" zoomScaleSheetLayoutView="90" workbookViewId="0">
      <pane xSplit="2" ySplit="7" topLeftCell="E8" activePane="bottomRight" state="frozen"/>
      <selection pane="topRight" activeCell="C1" sqref="C1"/>
      <selection pane="bottomLeft" activeCell="A7" sqref="A7"/>
      <selection pane="bottomRight" activeCell="H52" sqref="H52"/>
    </sheetView>
  </sheetViews>
  <sheetFormatPr defaultRowHeight="15.75"/>
  <cols>
    <col min="1" max="1" width="3.7109375" style="105" customWidth="1"/>
    <col min="2" max="2" width="32.28515625" style="105" bestFit="1" customWidth="1"/>
    <col min="3" max="4" width="9.28515625" style="105" customWidth="1"/>
    <col min="5" max="5" width="9.42578125" style="105" customWidth="1"/>
    <col min="6" max="6" width="9.7109375" style="105" customWidth="1"/>
    <col min="7" max="7" width="5.28515625" style="105" customWidth="1"/>
    <col min="8" max="10" width="9.28515625" style="105" customWidth="1"/>
    <col min="11" max="11" width="7.7109375" style="105" customWidth="1"/>
    <col min="12" max="14" width="9.28515625" style="105" customWidth="1"/>
    <col min="15" max="15" width="6" style="105" customWidth="1"/>
    <col min="16" max="18" width="9.7109375" style="105" customWidth="1"/>
    <col min="19" max="19" width="5.28515625" style="105" customWidth="1"/>
    <col min="20" max="20" width="7.7109375" style="105" customWidth="1"/>
    <col min="21" max="21" width="5.28515625" style="105" customWidth="1"/>
    <col min="22" max="22" width="7.7109375" style="105" customWidth="1"/>
    <col min="23" max="23" width="11.28515625" style="132" bestFit="1" customWidth="1"/>
    <col min="24" max="24" width="8.140625" style="105" customWidth="1"/>
    <col min="25" max="25" width="9.140625" style="105" customWidth="1"/>
    <col min="26" max="26" width="7.140625" style="105" customWidth="1"/>
    <col min="27" max="27" width="7.7109375" style="105" customWidth="1"/>
    <col min="28" max="35" width="7.140625" style="105" customWidth="1"/>
    <col min="36" max="36" width="7.7109375" style="105" customWidth="1"/>
    <col min="37" max="39" width="9.140625" style="105" hidden="1" customWidth="1"/>
    <col min="40" max="40" width="10.5703125" style="105" hidden="1" customWidth="1"/>
    <col min="41" max="41" width="5.140625" style="105" hidden="1" customWidth="1"/>
    <col min="42" max="45" width="6.5703125" style="105" hidden="1" customWidth="1"/>
    <col min="46" max="50" width="9.140625" style="105" hidden="1" customWidth="1"/>
    <col min="51" max="16384" width="9.140625" style="105"/>
  </cols>
  <sheetData>
    <row r="1" spans="1:52" ht="18.75">
      <c r="B1" s="586" t="s">
        <v>100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O1" s="106"/>
    </row>
    <row r="2" spans="1:52" hidden="1">
      <c r="C2" s="106"/>
      <c r="E2" s="106"/>
      <c r="F2" s="106"/>
      <c r="O2" s="106"/>
    </row>
    <row r="3" spans="1:52">
      <c r="C3" s="106"/>
      <c r="E3" s="106"/>
      <c r="F3" s="106"/>
      <c r="H3" s="133"/>
      <c r="I3" s="133"/>
      <c r="J3" s="133"/>
      <c r="L3" s="106"/>
      <c r="M3" s="106"/>
      <c r="N3" s="106"/>
      <c r="O3" s="106"/>
    </row>
    <row r="4" spans="1:52" ht="31.5" customHeight="1">
      <c r="A4" s="564" t="s">
        <v>0</v>
      </c>
      <c r="B4" s="566" t="s">
        <v>52</v>
      </c>
      <c r="C4" s="588" t="s">
        <v>56</v>
      </c>
      <c r="D4" s="571" t="s">
        <v>92</v>
      </c>
      <c r="E4" s="572"/>
      <c r="F4" s="572"/>
      <c r="G4" s="568" t="s">
        <v>32</v>
      </c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</row>
    <row r="5" spans="1:52" ht="39" customHeight="1">
      <c r="A5" s="564"/>
      <c r="B5" s="567"/>
      <c r="C5" s="589"/>
      <c r="D5" s="569" t="s">
        <v>24</v>
      </c>
      <c r="E5" s="577" t="s">
        <v>62</v>
      </c>
      <c r="F5" s="578" t="s">
        <v>63</v>
      </c>
      <c r="G5" s="573" t="s">
        <v>24</v>
      </c>
      <c r="H5" s="574"/>
      <c r="I5" s="580" t="s">
        <v>9</v>
      </c>
      <c r="J5" s="581"/>
      <c r="K5" s="573" t="s">
        <v>11</v>
      </c>
      <c r="L5" s="574"/>
      <c r="M5" s="580" t="s">
        <v>14</v>
      </c>
      <c r="N5" s="581"/>
      <c r="O5" s="573" t="s">
        <v>57</v>
      </c>
      <c r="P5" s="574"/>
      <c r="Q5" s="580" t="s">
        <v>97</v>
      </c>
      <c r="R5" s="581"/>
      <c r="S5" s="573" t="s">
        <v>10</v>
      </c>
      <c r="T5" s="574"/>
      <c r="U5" s="582" t="s">
        <v>98</v>
      </c>
      <c r="V5" s="583"/>
    </row>
    <row r="6" spans="1:52" ht="52.5" customHeight="1">
      <c r="A6" s="564"/>
      <c r="B6" s="567"/>
      <c r="C6" s="590"/>
      <c r="D6" s="570"/>
      <c r="E6" s="577"/>
      <c r="F6" s="579"/>
      <c r="G6" s="575"/>
      <c r="H6" s="576"/>
      <c r="I6" s="575"/>
      <c r="J6" s="576"/>
      <c r="K6" s="575"/>
      <c r="L6" s="576"/>
      <c r="M6" s="575"/>
      <c r="N6" s="576"/>
      <c r="O6" s="575"/>
      <c r="P6" s="576"/>
      <c r="Q6" s="575"/>
      <c r="R6" s="576"/>
      <c r="S6" s="575"/>
      <c r="T6" s="576"/>
      <c r="U6" s="584"/>
      <c r="V6" s="585"/>
      <c r="W6" s="132" t="s">
        <v>103</v>
      </c>
    </row>
    <row r="7" spans="1:52">
      <c r="A7" s="565"/>
      <c r="B7" s="567"/>
      <c r="C7" s="405" t="s">
        <v>1</v>
      </c>
      <c r="D7" s="406" t="s">
        <v>2</v>
      </c>
      <c r="E7" s="406" t="s">
        <v>2</v>
      </c>
      <c r="F7" s="406" t="s">
        <v>2</v>
      </c>
      <c r="G7" s="406" t="s">
        <v>2</v>
      </c>
      <c r="H7" s="406" t="s">
        <v>3</v>
      </c>
      <c r="I7" s="406" t="s">
        <v>2</v>
      </c>
      <c r="J7" s="406" t="s">
        <v>3</v>
      </c>
      <c r="K7" s="406" t="s">
        <v>2</v>
      </c>
      <c r="L7" s="406" t="s">
        <v>3</v>
      </c>
      <c r="M7" s="406" t="s">
        <v>2</v>
      </c>
      <c r="N7" s="406" t="s">
        <v>3</v>
      </c>
      <c r="O7" s="406" t="s">
        <v>2</v>
      </c>
      <c r="P7" s="406" t="s">
        <v>3</v>
      </c>
      <c r="Q7" s="406" t="s">
        <v>2</v>
      </c>
      <c r="R7" s="406" t="s">
        <v>3</v>
      </c>
      <c r="S7" s="406" t="s">
        <v>2</v>
      </c>
      <c r="T7" s="406" t="s">
        <v>3</v>
      </c>
      <c r="U7" s="406" t="s">
        <v>2</v>
      </c>
      <c r="V7" s="406" t="s">
        <v>3</v>
      </c>
    </row>
    <row r="8" spans="1:52" ht="47.25">
      <c r="A8" s="417">
        <v>1</v>
      </c>
      <c r="B8" s="98" t="s">
        <v>132</v>
      </c>
      <c r="C8" s="427">
        <v>1</v>
      </c>
      <c r="D8" s="427">
        <v>31</v>
      </c>
      <c r="E8" s="427">
        <v>19</v>
      </c>
      <c r="F8" s="427">
        <v>12</v>
      </c>
      <c r="G8" s="427">
        <v>31</v>
      </c>
      <c r="H8" s="427">
        <v>3036</v>
      </c>
      <c r="I8" s="427">
        <v>31</v>
      </c>
      <c r="J8" s="427">
        <v>1085</v>
      </c>
      <c r="K8" s="427">
        <v>0</v>
      </c>
      <c r="L8" s="427">
        <v>0</v>
      </c>
      <c r="M8" s="427">
        <v>24</v>
      </c>
      <c r="N8" s="427">
        <v>498</v>
      </c>
      <c r="O8" s="427">
        <v>28</v>
      </c>
      <c r="P8" s="427">
        <v>888</v>
      </c>
      <c r="Q8" s="427">
        <v>0</v>
      </c>
      <c r="R8" s="427">
        <v>0</v>
      </c>
      <c r="S8" s="427">
        <v>0</v>
      </c>
      <c r="T8" s="427">
        <v>0</v>
      </c>
      <c r="U8" s="427">
        <v>27</v>
      </c>
      <c r="V8" s="427">
        <v>565</v>
      </c>
      <c r="W8" s="131"/>
    </row>
    <row r="9" spans="1:52">
      <c r="A9" s="401">
        <f>A8+1</f>
        <v>2</v>
      </c>
      <c r="B9" s="295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131"/>
    </row>
    <row r="10" spans="1:52" ht="13.5" customHeight="1">
      <c r="A10" s="401">
        <f t="shared" ref="A10:A31" si="0">A9+1</f>
        <v>3</v>
      </c>
      <c r="B10" s="295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131"/>
    </row>
    <row r="11" spans="1:52" hidden="1">
      <c r="A11" s="401">
        <v>4</v>
      </c>
      <c r="B11" s="295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131"/>
    </row>
    <row r="12" spans="1:52" hidden="1">
      <c r="A12" s="401">
        <f t="shared" si="0"/>
        <v>5</v>
      </c>
      <c r="B12" s="295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131"/>
    </row>
    <row r="13" spans="1:52" s="136" customFormat="1" hidden="1">
      <c r="A13" s="402">
        <f t="shared" si="0"/>
        <v>6</v>
      </c>
      <c r="B13" s="408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404"/>
      <c r="X13" s="110"/>
      <c r="Y13" s="134"/>
      <c r="Z13" s="134"/>
      <c r="AA13" s="110"/>
      <c r="AB13" s="110"/>
      <c r="AC13" s="110"/>
      <c r="AD13" s="110"/>
      <c r="AE13" s="134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35"/>
      <c r="AW13" s="135"/>
      <c r="AX13" s="110"/>
      <c r="AY13" s="110"/>
      <c r="AZ13" s="135"/>
    </row>
    <row r="14" spans="1:52" hidden="1">
      <c r="A14" s="401">
        <f t="shared" si="0"/>
        <v>7</v>
      </c>
      <c r="B14" s="295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131"/>
    </row>
    <row r="15" spans="1:52" hidden="1">
      <c r="A15" s="401">
        <f t="shared" si="0"/>
        <v>8</v>
      </c>
      <c r="B15" s="295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131"/>
    </row>
    <row r="16" spans="1:52" hidden="1">
      <c r="A16" s="401">
        <f t="shared" si="0"/>
        <v>9</v>
      </c>
      <c r="B16" s="295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131"/>
    </row>
    <row r="17" spans="1:23" hidden="1">
      <c r="A17" s="401">
        <f t="shared" si="0"/>
        <v>10</v>
      </c>
      <c r="B17" s="295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131"/>
    </row>
    <row r="18" spans="1:23" hidden="1">
      <c r="A18" s="401">
        <f t="shared" si="0"/>
        <v>11</v>
      </c>
      <c r="B18" s="295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131"/>
    </row>
    <row r="19" spans="1:23" ht="18.75" hidden="1">
      <c r="A19" s="401">
        <f t="shared" si="0"/>
        <v>12</v>
      </c>
      <c r="B19" s="295"/>
      <c r="C19" s="412"/>
      <c r="D19" s="412"/>
      <c r="E19" s="412"/>
      <c r="F19" s="412"/>
      <c r="G19" s="412"/>
      <c r="H19" s="412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131"/>
    </row>
    <row r="20" spans="1:23" hidden="1">
      <c r="A20" s="401">
        <f t="shared" si="0"/>
        <v>13</v>
      </c>
      <c r="B20" s="295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131"/>
    </row>
    <row r="21" spans="1:23" hidden="1">
      <c r="A21" s="401">
        <f t="shared" si="0"/>
        <v>14</v>
      </c>
      <c r="B21" s="295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131"/>
    </row>
    <row r="22" spans="1:23" hidden="1">
      <c r="A22" s="401">
        <f t="shared" si="0"/>
        <v>15</v>
      </c>
      <c r="B22" s="295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131"/>
    </row>
    <row r="23" spans="1:23" hidden="1">
      <c r="A23" s="401">
        <f t="shared" si="0"/>
        <v>16</v>
      </c>
      <c r="B23" s="295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131"/>
    </row>
    <row r="24" spans="1:23" hidden="1">
      <c r="A24" s="401">
        <v>17</v>
      </c>
      <c r="B24" s="295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131"/>
    </row>
    <row r="25" spans="1:23" hidden="1">
      <c r="A25" s="401">
        <f t="shared" si="0"/>
        <v>18</v>
      </c>
      <c r="B25" s="295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131"/>
    </row>
    <row r="26" spans="1:23" hidden="1">
      <c r="A26" s="401">
        <f t="shared" si="0"/>
        <v>19</v>
      </c>
      <c r="B26" s="295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87"/>
      <c r="R26" s="87"/>
      <c r="S26" s="87"/>
      <c r="T26" s="87"/>
      <c r="U26" s="87"/>
      <c r="V26" s="87"/>
      <c r="W26" s="131"/>
    </row>
    <row r="27" spans="1:23" hidden="1">
      <c r="A27" s="401">
        <f t="shared" si="0"/>
        <v>20</v>
      </c>
      <c r="B27" s="295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131"/>
    </row>
    <row r="28" spans="1:23" hidden="1">
      <c r="A28" s="401">
        <f t="shared" si="0"/>
        <v>21</v>
      </c>
      <c r="B28" s="295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131"/>
    </row>
    <row r="29" spans="1:23" ht="20.25" hidden="1">
      <c r="A29" s="401">
        <f t="shared" si="0"/>
        <v>22</v>
      </c>
      <c r="B29" s="29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131"/>
    </row>
    <row r="30" spans="1:23" hidden="1">
      <c r="A30" s="401">
        <v>23</v>
      </c>
      <c r="B30" s="295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131"/>
    </row>
    <row r="31" spans="1:23" hidden="1">
      <c r="A31" s="401">
        <f t="shared" si="0"/>
        <v>24</v>
      </c>
      <c r="B31" s="295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131"/>
    </row>
    <row r="32" spans="1:23" hidden="1">
      <c r="A32" s="403"/>
      <c r="B32" s="416"/>
      <c r="C32" s="407"/>
      <c r="D32" s="407"/>
      <c r="E32" s="407"/>
      <c r="F32" s="407"/>
      <c r="G32" s="407"/>
      <c r="H32" s="407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131"/>
    </row>
    <row r="34" spans="4:4">
      <c r="D34" s="137"/>
    </row>
  </sheetData>
  <mergeCells count="17">
    <mergeCell ref="B1:L1"/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E</cp:lastModifiedBy>
  <cp:lastPrinted>2020-07-02T13:36:01Z</cp:lastPrinted>
  <dcterms:created xsi:type="dcterms:W3CDTF">2010-04-10T13:22:31Z</dcterms:created>
  <dcterms:modified xsi:type="dcterms:W3CDTF">2020-07-02T13:45:15Z</dcterms:modified>
</cp:coreProperties>
</file>